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AlgorithmName="SHA-512" workbookHashValue="Tt+qWfY55aAZquTexIuKdskdlvKfOrlKPem7u3tv/RBZHlPK5/sG/aM5UKIaRfYxemt/AULTTR392NfyZEKAYg==" workbookSaltValue="P5W1HZ7DbvF9oL0y8b7oNw==" workbookSpinCount="100000" lockStructure="1"/>
  <bookViews>
    <workbookView xWindow="-120" yWindow="-120" windowWidth="19420" windowHeight="11020" tabRatio="966" firstSheet="7" activeTab="10"/>
  </bookViews>
  <sheets>
    <sheet name="ISTRUZIONI COMPILAZIONE" sheetId="42" r:id="rId1"/>
    <sheet name="INDICE" sheetId="46" r:id="rId2"/>
    <sheet name="DATI_GENERALI_PAG_3" sheetId="1" r:id="rId3"/>
    <sheet name="DOMANDE_PRELIM_PAG_4" sheetId="2" r:id="rId4"/>
    <sheet name="DOMANDE_PRELIM_PAG_5" sheetId="54" r:id="rId5"/>
    <sheet name="DOMANDE_PRELIM_PAG_6" sheetId="36" r:id="rId6"/>
    <sheet name="DOMANDE_PRELIM_PAG_7" sheetId="38" r:id="rId7"/>
    <sheet name="DOMANDE_PRELIM_PAG_8" sheetId="3" r:id="rId8"/>
    <sheet name="DOMANDE_PRELIM_PAG_9" sheetId="37" r:id="rId9"/>
    <sheet name="DOMANDE_PAG_10_CE" sheetId="47" r:id="rId10"/>
    <sheet name="DOMANDE_PAG_11_CE" sheetId="27" r:id="rId11"/>
    <sheet name="DOMANDE_PAG_12_CE" sheetId="49" r:id="rId12"/>
    <sheet name="DOMANDE_PAG_13_CE" sheetId="52" r:id="rId13"/>
    <sheet name="DOMANDE_PAG_14_CE" sheetId="50" r:id="rId14"/>
    <sheet name="DOMANDE_PAG_15_CE" sheetId="34" r:id="rId15"/>
    <sheet name="DOMANDE_PAG_16_SP" sheetId="8" r:id="rId16"/>
    <sheet name="DOMANDE_PAG_17_SP" sheetId="17" r:id="rId17"/>
    <sheet name="DOMANDE_PAG_18_SP" sheetId="18" r:id="rId18"/>
    <sheet name="DOMANDE_PAG_19_SP" sheetId="19" r:id="rId19"/>
    <sheet name="DOMANDE_PAG_20_SP" sheetId="20" r:id="rId20"/>
    <sheet name="DOMANDE_PAG_21_SP" sheetId="21" r:id="rId21"/>
    <sheet name="ANNOTAZIONI" sheetId="43" r:id="rId22"/>
    <sheet name="ATTESTAZIONE FINALE" sheetId="24" r:id="rId23"/>
    <sheet name="ATTESTAZIONE FINALE (2)" sheetId="41" r:id="rId24"/>
  </sheets>
  <definedNames>
    <definedName name="_xlnm.Print_Area" localSheetId="21">ANNOTAZIONI!$A$1:$I$45</definedName>
    <definedName name="_xlnm.Print_Area" localSheetId="2">DATI_GENERALI_PAG_3!$A$1:$O$45</definedName>
    <definedName name="_xlnm.Print_Area" localSheetId="10">DOMANDE_PAG_11_CE!$B$2:$I$38</definedName>
    <definedName name="_xlnm.Print_Area" localSheetId="14">DOMANDE_PAG_15_CE!$B$2:$I$32</definedName>
    <definedName name="_xlnm.Print_Area" localSheetId="16">DOMANDE_PAG_17_SP!$A$1:$H$40</definedName>
    <definedName name="_xlnm.Print_Area" localSheetId="17">DOMANDE_PAG_18_SP!$A$1:$H$41</definedName>
    <definedName name="_xlnm.Print_Area" localSheetId="18">DOMANDE_PAG_19_SP!$B$1:$K$50</definedName>
    <definedName name="_xlnm.Print_Area" localSheetId="20">DOMANDE_PAG_21_SP!$B$2:$J$50</definedName>
    <definedName name="_xlnm.Print_Area" localSheetId="3">DOMANDE_PRELIM_PAG_4!$B$2:$J$38</definedName>
    <definedName name="_xlnm.Print_Area" localSheetId="4">DOMANDE_PRELIM_PAG_5!$A$2:$J$27</definedName>
    <definedName name="_xlnm.Print_Area" localSheetId="5">DOMANDE_PRELIM_PAG_6!$B$2:$J$34</definedName>
    <definedName name="_xlnm.Print_Area" localSheetId="6">DOMANDE_PRELIM_PAG_7!$A$2:$I$27</definedName>
    <definedName name="_xlnm.Print_Area" localSheetId="7">DOMANDE_PRELIM_PAG_8!$A$1:$J$20</definedName>
    <definedName name="_xlnm.Print_Area" localSheetId="8">DOMANDE_PRELIM_PAG_9!$A$2:$J$30</definedName>
    <definedName name="_xlnm.Print_Area" localSheetId="1">INDICE!$A$1:$E$75</definedName>
    <definedName name="_xlnm.Print_Area" localSheetId="0">'ISTRUZIONI COMPILAZIONE'!$A$1:$B$27</definedName>
  </definedNames>
  <calcPr calcId="145621"/>
</workbook>
</file>

<file path=xl/calcChain.xml><?xml version="1.0" encoding="utf-8"?>
<calcChain xmlns="http://schemas.openxmlformats.org/spreadsheetml/2006/main">
  <c r="E46" i="21" l="1"/>
  <c r="D31" i="21"/>
  <c r="D30" i="21"/>
  <c r="C25" i="21"/>
  <c r="E7" i="21"/>
  <c r="D13" i="18"/>
  <c r="H28" i="52" l="1"/>
  <c r="H13" i="52" l="1"/>
  <c r="H14" i="52" s="1"/>
  <c r="H11" i="52"/>
  <c r="L25" i="21" l="1"/>
  <c r="E31" i="18"/>
  <c r="D31" i="18"/>
  <c r="E21" i="18"/>
  <c r="D21" i="18"/>
  <c r="E11" i="18"/>
  <c r="D11" i="18"/>
  <c r="I11" i="19"/>
  <c r="D26" i="20"/>
  <c r="D16" i="20"/>
  <c r="H25" i="21"/>
  <c r="D9" i="21"/>
  <c r="D8" i="21"/>
  <c r="D7" i="21"/>
  <c r="R25" i="52" l="1"/>
  <c r="H16" i="50" l="1"/>
  <c r="E14" i="47" l="1"/>
  <c r="I31" i="21" l="1"/>
  <c r="I30" i="21"/>
  <c r="H32" i="52" l="1"/>
  <c r="H23" i="52"/>
  <c r="G21" i="50"/>
  <c r="F21" i="50"/>
  <c r="E21" i="50"/>
  <c r="D21" i="50"/>
  <c r="J20" i="50"/>
  <c r="I20" i="50"/>
  <c r="H20" i="50"/>
  <c r="J19" i="50"/>
  <c r="I19" i="50"/>
  <c r="H19" i="50"/>
  <c r="J18" i="50"/>
  <c r="I18" i="50"/>
  <c r="H18" i="50"/>
  <c r="J17" i="50"/>
  <c r="I17" i="50"/>
  <c r="H17" i="50"/>
  <c r="J16" i="50"/>
  <c r="I16" i="50"/>
  <c r="H24" i="52" l="1"/>
  <c r="H25" i="52" s="1"/>
  <c r="H34" i="52" s="1"/>
  <c r="J34" i="52" s="1"/>
  <c r="J30" i="21" l="1"/>
  <c r="I34" i="1" l="1"/>
</calcChain>
</file>

<file path=xl/comments1.xml><?xml version="1.0" encoding="utf-8"?>
<comments xmlns="http://schemas.openxmlformats.org/spreadsheetml/2006/main">
  <authors>
    <author>Autore</author>
  </authors>
  <commentList>
    <comment ref="C9" authorId="0">
      <text>
        <r>
          <rPr>
            <b/>
            <sz val="10"/>
            <color indexed="81"/>
            <rFont val="Tahoma"/>
            <family val="2"/>
          </rPr>
          <t>ATTENZIONE:</t>
        </r>
        <r>
          <rPr>
            <sz val="10"/>
            <color indexed="81"/>
            <rFont val="Tahoma"/>
            <family val="2"/>
          </rPr>
          <t xml:space="preserve">
Inserire il codice fiscale dell'organismo partecipato.
La lunghezza del codice fiscale deve essere di 11 caratteri</t>
        </r>
      </text>
    </comment>
    <comment ref="C10" authorId="0">
      <text>
        <r>
          <rPr>
            <b/>
            <sz val="10"/>
            <color indexed="81"/>
            <rFont val="Tahoma"/>
            <family val="2"/>
          </rPr>
          <t xml:space="preserve">ATTENZIONE:
</t>
        </r>
        <r>
          <rPr>
            <sz val="10"/>
            <color indexed="81"/>
            <rFont val="Tahoma"/>
            <family val="2"/>
          </rPr>
          <t>Inserire il codice fiscale dell'organismo partecipato.
La lunghezza del codice fiscale deve essere di 11 caratteri</t>
        </r>
        <r>
          <rPr>
            <sz val="8"/>
            <color indexed="81"/>
            <rFont val="Tahoma"/>
            <family val="2"/>
          </rPr>
          <t xml:space="preserve">
</t>
        </r>
      </text>
    </comment>
    <comment ref="C11" authorId="0">
      <text>
        <r>
          <rPr>
            <b/>
            <sz val="10"/>
            <color indexed="81"/>
            <rFont val="Tahoma"/>
            <family val="2"/>
          </rPr>
          <t xml:space="preserve">ATTENZIONE:
</t>
        </r>
        <r>
          <rPr>
            <sz val="10"/>
            <color indexed="81"/>
            <rFont val="Tahoma"/>
            <family val="2"/>
          </rPr>
          <t>Inserire il codice fiscale dell'organismo partecipato.
La lunghezza del codice fiscale deve essere di 11 caratteri</t>
        </r>
      </text>
    </comment>
    <comment ref="C12" authorId="0">
      <text>
        <r>
          <rPr>
            <b/>
            <sz val="10"/>
            <color indexed="81"/>
            <rFont val="Tahoma"/>
            <family val="2"/>
          </rPr>
          <t>ATTENZIONE:</t>
        </r>
        <r>
          <rPr>
            <sz val="10"/>
            <color indexed="81"/>
            <rFont val="Tahoma"/>
            <family val="2"/>
          </rPr>
          <t xml:space="preserve">
Inserire il codice fiscale dell'organismo partecipato.
La lunghezza del codice fiscale deve essere di 11 caratteri</t>
        </r>
        <r>
          <rPr>
            <sz val="8"/>
            <color indexed="81"/>
            <rFont val="Tahoma"/>
            <family val="2"/>
          </rPr>
          <t xml:space="preserve">
</t>
        </r>
      </text>
    </comment>
    <comment ref="C13" authorId="0">
      <text>
        <r>
          <rPr>
            <b/>
            <sz val="10"/>
            <color indexed="81"/>
            <rFont val="Tahoma"/>
            <family val="2"/>
          </rPr>
          <t>ATTENZIONE:</t>
        </r>
        <r>
          <rPr>
            <sz val="10"/>
            <color indexed="81"/>
            <rFont val="Tahoma"/>
            <family val="2"/>
          </rPr>
          <t xml:space="preserve">
Inserire il codice fiscale dell'organismo partecipato.
La lunghezza del codice fiscale deve essere di 11 caratteri</t>
        </r>
        <r>
          <rPr>
            <sz val="8"/>
            <color indexed="81"/>
            <rFont val="Tahoma"/>
            <family val="2"/>
          </rPr>
          <t xml:space="preserve">
</t>
        </r>
      </text>
    </comment>
    <comment ref="C14" authorId="0">
      <text>
        <r>
          <rPr>
            <b/>
            <sz val="10"/>
            <color indexed="81"/>
            <rFont val="Tahoma"/>
            <family val="2"/>
          </rPr>
          <t>ATTENZIONE:</t>
        </r>
        <r>
          <rPr>
            <sz val="10"/>
            <color indexed="81"/>
            <rFont val="Tahoma"/>
            <family val="2"/>
          </rPr>
          <t xml:space="preserve">
Inserire il codice fiscale dell'organismo partecipato.
La lunghezza del codice fiscale deve essere di 11 caratteri</t>
        </r>
      </text>
    </comment>
    <comment ref="C15" authorId="0">
      <text>
        <r>
          <rPr>
            <b/>
            <sz val="10"/>
            <color indexed="81"/>
            <rFont val="Tahoma"/>
            <family val="2"/>
          </rPr>
          <t xml:space="preserve">ATTENZIONE:
</t>
        </r>
        <r>
          <rPr>
            <sz val="10"/>
            <color indexed="81"/>
            <rFont val="Tahoma"/>
            <family val="2"/>
          </rPr>
          <t>Inserire il codice fiscale dell'organismo partecipato.
La lunghezza del codice fiscale deve essere di 11 caratteri</t>
        </r>
      </text>
    </comment>
    <comment ref="C16" authorId="0">
      <text>
        <r>
          <rPr>
            <b/>
            <sz val="10"/>
            <color indexed="81"/>
            <rFont val="Tahoma"/>
            <family val="2"/>
          </rPr>
          <t>ATTENZIONE:</t>
        </r>
        <r>
          <rPr>
            <sz val="10"/>
            <color indexed="81"/>
            <rFont val="Tahoma"/>
            <family val="2"/>
          </rPr>
          <t xml:space="preserve">
Inserire il codice fiscale dell'organismo partecipato.
La lunghezza del codice fiscale deve essere di 11 caratteri</t>
        </r>
      </text>
    </comment>
    <comment ref="C17" authorId="0">
      <text>
        <r>
          <rPr>
            <b/>
            <sz val="10"/>
            <color indexed="81"/>
            <rFont val="Tahoma"/>
            <family val="2"/>
          </rPr>
          <t xml:space="preserve">ATTENZIONE:
</t>
        </r>
        <r>
          <rPr>
            <sz val="10"/>
            <color indexed="81"/>
            <rFont val="Tahoma"/>
            <family val="2"/>
          </rPr>
          <t>Inserire il codice fiscale dell'organismo partecipato.
La lunghezza del codice fiscale deve essere di 11 caratteri</t>
        </r>
      </text>
    </comment>
    <comment ref="C18" authorId="0">
      <text>
        <r>
          <rPr>
            <b/>
            <sz val="10"/>
            <color indexed="81"/>
            <rFont val="Tahoma"/>
            <family val="2"/>
          </rPr>
          <t>ATTENZIONE:</t>
        </r>
        <r>
          <rPr>
            <sz val="10"/>
            <color indexed="81"/>
            <rFont val="Tahoma"/>
            <family val="2"/>
          </rPr>
          <t xml:space="preserve">
Inserire il codice fiscale dell'organismo partecipato.
La lunghezza del codice fiscale deve essere di 11 caratteri</t>
        </r>
        <r>
          <rPr>
            <sz val="8"/>
            <color indexed="81"/>
            <rFont val="Tahoma"/>
            <family val="2"/>
          </rPr>
          <t xml:space="preserve">
</t>
        </r>
      </text>
    </comment>
    <comment ref="C19" authorId="0">
      <text>
        <r>
          <rPr>
            <b/>
            <sz val="10"/>
            <color indexed="81"/>
            <rFont val="Tahoma"/>
            <family val="2"/>
          </rPr>
          <t>ATTENZIONE:</t>
        </r>
        <r>
          <rPr>
            <sz val="10"/>
            <color indexed="81"/>
            <rFont val="Tahoma"/>
            <family val="2"/>
          </rPr>
          <t xml:space="preserve">
Inserire il codice fiscale dell'organismo partecipato.
La lunghezza del codice fiscale deve essere di 11 caratteri</t>
        </r>
        <r>
          <rPr>
            <sz val="8"/>
            <color indexed="81"/>
            <rFont val="Tahoma"/>
            <family val="2"/>
          </rPr>
          <t xml:space="preserve">
</t>
        </r>
      </text>
    </comment>
    <comment ref="C20" authorId="0">
      <text>
        <r>
          <rPr>
            <b/>
            <sz val="10"/>
            <color indexed="81"/>
            <rFont val="Tahoma"/>
            <family val="2"/>
          </rPr>
          <t>ATTENZIONE:</t>
        </r>
        <r>
          <rPr>
            <sz val="10"/>
            <color indexed="81"/>
            <rFont val="Tahoma"/>
            <family val="2"/>
          </rPr>
          <t xml:space="preserve">
Inserire il codice fiscale dell'organismo partecipato.
La lunghezza del codice fiscale deve essere di 11 caratteri</t>
        </r>
        <r>
          <rPr>
            <sz val="8"/>
            <color indexed="81"/>
            <rFont val="Tahoma"/>
            <family val="2"/>
          </rPr>
          <t xml:space="preserve">
</t>
        </r>
      </text>
    </comment>
    <comment ref="C21" authorId="0">
      <text>
        <r>
          <rPr>
            <b/>
            <sz val="10"/>
            <color indexed="81"/>
            <rFont val="Tahoma"/>
            <family val="2"/>
          </rPr>
          <t>ATTENZIONE:</t>
        </r>
        <r>
          <rPr>
            <sz val="10"/>
            <color indexed="81"/>
            <rFont val="Tahoma"/>
            <family val="2"/>
          </rPr>
          <t xml:space="preserve">
Inserire il codice fiscale dell'organismo partecipato.
La lunghezza del codice fiscale deve essere di 11 caratteri</t>
        </r>
        <r>
          <rPr>
            <sz val="8"/>
            <color indexed="81"/>
            <rFont val="Tahoma"/>
            <family val="2"/>
          </rPr>
          <t xml:space="preserve">
</t>
        </r>
      </text>
    </comment>
  </commentList>
</comments>
</file>

<file path=xl/comments2.xml><?xml version="1.0" encoding="utf-8"?>
<comments xmlns="http://schemas.openxmlformats.org/spreadsheetml/2006/main">
  <authors>
    <author>Autore</author>
  </authors>
  <commentList>
    <comment ref="D5" authorId="0">
      <text>
        <r>
          <rPr>
            <b/>
            <sz val="8"/>
            <color indexed="81"/>
            <rFont val="Tahoma"/>
            <family val="2"/>
          </rPr>
          <t>RISULTATO DI ESERCIZIO:
Inserire le perdite con segno negativo e gli utili con segno positivo</t>
        </r>
      </text>
    </comment>
    <comment ref="E5" authorId="0">
      <text>
        <r>
          <rPr>
            <b/>
            <sz val="8"/>
            <color indexed="81"/>
            <rFont val="Tahoma"/>
            <family val="2"/>
          </rPr>
          <t>Inserire l'eventuale copertura con segno positivo</t>
        </r>
      </text>
    </comment>
    <comment ref="I5" authorId="0">
      <text>
        <r>
          <rPr>
            <b/>
            <sz val="8"/>
            <color indexed="81"/>
            <rFont val="Tahoma"/>
            <family val="2"/>
          </rPr>
          <t>Riportare le perdite non ancora coperte con segno negativo. Nel caso in cui vi siano utili riportarli con segno positivo</t>
        </r>
      </text>
    </comment>
    <comment ref="D6" authorId="0">
      <text>
        <r>
          <rPr>
            <sz val="8"/>
            <color indexed="81"/>
            <rFont val="Tahoma"/>
            <family val="2"/>
          </rPr>
          <t xml:space="preserve">RISULTATO DI ESERCIZIO:
Inserire le perdite con segno negativo e gli utili con segno positivo
</t>
        </r>
      </text>
    </comment>
    <comment ref="E6" authorId="0">
      <text>
        <r>
          <rPr>
            <sz val="8"/>
            <color indexed="81"/>
            <rFont val="Tahoma"/>
            <family val="2"/>
          </rPr>
          <t>Inserire l'eventuale copertura con segno positivo</t>
        </r>
      </text>
    </comment>
    <comment ref="I6" authorId="0">
      <text>
        <r>
          <rPr>
            <b/>
            <sz val="8"/>
            <color indexed="81"/>
            <rFont val="Tahoma"/>
            <family val="2"/>
          </rPr>
          <t>Riportare le perdite non ancora coperte con segno negativo. Nel caso in cui vi siano utili riportarli con segno positivo</t>
        </r>
      </text>
    </comment>
    <comment ref="D7" authorId="0">
      <text>
        <r>
          <rPr>
            <sz val="8"/>
            <color indexed="81"/>
            <rFont val="Tahoma"/>
            <family val="2"/>
          </rPr>
          <t xml:space="preserve">RISULTATO DI ESERCIZIO:
Inserire le perdite con segno negativo e gli utili con segno positivo
</t>
        </r>
      </text>
    </comment>
    <comment ref="E7" authorId="0">
      <text>
        <r>
          <rPr>
            <sz val="8"/>
            <color indexed="81"/>
            <rFont val="Tahoma"/>
            <family val="2"/>
          </rPr>
          <t>Inserire l'eventuale copertura con segno positivo</t>
        </r>
      </text>
    </comment>
    <comment ref="I7" authorId="0">
      <text>
        <r>
          <rPr>
            <b/>
            <sz val="8"/>
            <color indexed="81"/>
            <rFont val="Tahoma"/>
            <family val="2"/>
          </rPr>
          <t>Riportare le perdite non ancora coperte con segno negativo. Nel caso in cui vi siano utili riportarli con segno positivo</t>
        </r>
      </text>
    </comment>
    <comment ref="D8" authorId="0">
      <text>
        <r>
          <rPr>
            <sz val="8"/>
            <color indexed="81"/>
            <rFont val="Tahoma"/>
            <family val="2"/>
          </rPr>
          <t xml:space="preserve">RISULTATO DI ESERCIZIO:
Inserire le perdite con segno negativo e gli utili con segno positivo
</t>
        </r>
      </text>
    </comment>
    <comment ref="E8" authorId="0">
      <text>
        <r>
          <rPr>
            <sz val="8"/>
            <color indexed="81"/>
            <rFont val="Tahoma"/>
            <family val="2"/>
          </rPr>
          <t>Inserire l'eventuale copertura con segno positivo</t>
        </r>
      </text>
    </comment>
    <comment ref="I8" authorId="0">
      <text>
        <r>
          <rPr>
            <b/>
            <sz val="8"/>
            <color indexed="81"/>
            <rFont val="Tahoma"/>
            <family val="2"/>
          </rPr>
          <t>Riportare le perdite non ancora coperte con segno negativo. Nel caso in cui vi siano utili riportarli con segno positivo</t>
        </r>
      </text>
    </comment>
    <comment ref="D9" authorId="0">
      <text>
        <r>
          <rPr>
            <sz val="8"/>
            <color indexed="81"/>
            <rFont val="Tahoma"/>
            <family val="2"/>
          </rPr>
          <t xml:space="preserve">RISULTATO DI ESERCIZIO:
Inserire le perdite con segno negativo e gli utili con segno positivo
</t>
        </r>
      </text>
    </comment>
    <comment ref="E9" authorId="0">
      <text>
        <r>
          <rPr>
            <sz val="8"/>
            <color indexed="81"/>
            <rFont val="Tahoma"/>
            <family val="2"/>
          </rPr>
          <t>Inserire l'eventuale copertura con segno positivo</t>
        </r>
      </text>
    </comment>
    <comment ref="I9" authorId="0">
      <text>
        <r>
          <rPr>
            <b/>
            <sz val="8"/>
            <color indexed="81"/>
            <rFont val="Tahoma"/>
            <family val="2"/>
          </rPr>
          <t>Riportare le perdite non ancora coperte con segno negativo. Nel caso in cui vi siano utili riportarli con segno positivo</t>
        </r>
      </text>
    </comment>
    <comment ref="D10" authorId="0">
      <text>
        <r>
          <rPr>
            <sz val="8"/>
            <color indexed="81"/>
            <rFont val="Tahoma"/>
            <family val="2"/>
          </rPr>
          <t xml:space="preserve">RISULTATO DI ESERCIZIO:
Inserire le perdite con segno negativo e gli utili con segno positivo
</t>
        </r>
      </text>
    </comment>
    <comment ref="E10" authorId="0">
      <text>
        <r>
          <rPr>
            <sz val="8"/>
            <color indexed="81"/>
            <rFont val="Tahoma"/>
            <family val="2"/>
          </rPr>
          <t>Inserire l'eventuale copertura con segno positivo</t>
        </r>
      </text>
    </comment>
    <comment ref="I10" authorId="0">
      <text>
        <r>
          <rPr>
            <b/>
            <sz val="8"/>
            <color indexed="81"/>
            <rFont val="Tahoma"/>
            <family val="2"/>
          </rPr>
          <t>Riportare le perdite non ancora coperte con segno negativo. Nel caso in cui vi siano utili riportarli con segno positivo</t>
        </r>
      </text>
    </comment>
  </commentList>
</comments>
</file>

<file path=xl/comments3.xml><?xml version="1.0" encoding="utf-8"?>
<comments xmlns="http://schemas.openxmlformats.org/spreadsheetml/2006/main">
  <authors>
    <author>Autore</author>
  </authors>
  <commentList>
    <comment ref="D7" authorId="0">
      <text>
        <r>
          <rPr>
            <b/>
            <sz val="10"/>
            <color indexed="81"/>
            <rFont val="Tahoma"/>
            <family val="2"/>
          </rPr>
          <t xml:space="preserve">ATTENZIONE:
</t>
        </r>
        <r>
          <rPr>
            <sz val="10"/>
            <color indexed="81"/>
            <rFont val="Tahoma"/>
            <family val="2"/>
          </rPr>
          <t>Verificare se il dato corrisponde con quanto indicato nella voce D.VII - Debiti verso fornitori</t>
        </r>
        <r>
          <rPr>
            <sz val="8"/>
            <color indexed="81"/>
            <rFont val="Tahoma"/>
            <family val="2"/>
          </rPr>
          <t xml:space="preserve">
</t>
        </r>
      </text>
    </comment>
  </commentList>
</comments>
</file>

<file path=xl/sharedStrings.xml><?xml version="1.0" encoding="utf-8"?>
<sst xmlns="http://schemas.openxmlformats.org/spreadsheetml/2006/main" count="683" uniqueCount="541">
  <si>
    <t>QUESTIONARIO ENTI DEL SERVIZIO SANITARIO NAZIONALE</t>
  </si>
  <si>
    <t>ABRUZZO</t>
  </si>
  <si>
    <t>BASILICATA</t>
  </si>
  <si>
    <t>CALABRIA</t>
  </si>
  <si>
    <t>CAMPANIA</t>
  </si>
  <si>
    <t>EMILIA ROMAGNA</t>
  </si>
  <si>
    <t>FRIULI V. GIULIA</t>
  </si>
  <si>
    <t>Nome:</t>
  </si>
  <si>
    <t>Cognome:</t>
  </si>
  <si>
    <t>LAZIO</t>
  </si>
  <si>
    <t>LIGURIA</t>
  </si>
  <si>
    <t>Recapiti:</t>
  </si>
  <si>
    <t>LOMBARDIA</t>
  </si>
  <si>
    <t>Indirizzo:</t>
  </si>
  <si>
    <t>Azienda ospedaliera</t>
  </si>
  <si>
    <t>MARCHE</t>
  </si>
  <si>
    <t>Policlinico universitario</t>
  </si>
  <si>
    <t>MOLISE</t>
  </si>
  <si>
    <t>Telefono:</t>
  </si>
  <si>
    <t>Fax:</t>
  </si>
  <si>
    <t>IRCCS</t>
  </si>
  <si>
    <t>PIEMONTE</t>
  </si>
  <si>
    <t>Azienda sanitaria locale</t>
  </si>
  <si>
    <t>PUGLIA</t>
  </si>
  <si>
    <t>Posta elettronica:</t>
  </si>
  <si>
    <t>Ospedale classificato*</t>
  </si>
  <si>
    <t>SARDEGNA</t>
  </si>
  <si>
    <t>SICILIA</t>
  </si>
  <si>
    <t>TOSCANA</t>
  </si>
  <si>
    <t>Posta elettronica certificata:</t>
  </si>
  <si>
    <t>PROV. AUTONOMA DI TRENTO</t>
  </si>
  <si>
    <t>PROV. AUTONOMA DI BOLZANO</t>
  </si>
  <si>
    <t>Dati identificativi dell’Azienda</t>
  </si>
  <si>
    <t>Tipologia di Ente</t>
  </si>
  <si>
    <t>Anno di competenza</t>
  </si>
  <si>
    <t>VALLE D'AOSTA</t>
  </si>
  <si>
    <t>VENETO</t>
  </si>
  <si>
    <t>Regione/Prov. Autonoma:</t>
  </si>
  <si>
    <t>Codice fiscale dell'Ente:</t>
  </si>
  <si>
    <t>se Azienda Sanitaria:</t>
  </si>
  <si>
    <t>L'azienda ha presidi ospedalieri?</t>
  </si>
  <si>
    <t>Se SI, quanti e con quanti posti letto?</t>
  </si>
  <si>
    <t>se Azienda Ospedaliera:</t>
  </si>
  <si>
    <t>Numero Presidi:</t>
  </si>
  <si>
    <t>L’Azienda costituisce Azienda ospedaliera – universitaria?</t>
  </si>
  <si>
    <t>Nota*: Nella tipologia di ente inserire ospedale classificato nell'ipotesi in cui vi sia piena equiparazione agli enti del servizio sanitario regionale.</t>
  </si>
  <si>
    <t>a) Spesa farmaceutica ospedaliera</t>
  </si>
  <si>
    <t>b) Spesa per la distribuzione diretta</t>
  </si>
  <si>
    <t>c) Spesa per la distribuzione per conto</t>
  </si>
  <si>
    <t>d) Spesa farmaceutica convenzionata</t>
  </si>
  <si>
    <t>TIPOLOGIA</t>
  </si>
  <si>
    <t>Personale dipendente a tempo indeterminato</t>
  </si>
  <si>
    <t>Personale a tempo determinato o con convenzioni ovvero con contratti di collaborazione coordinata e continuativa</t>
  </si>
  <si>
    <t>Personale con contratti di formazione-lavoro, altri rapporti formativi, somministrazione di lavoro e lavoro accessorio</t>
  </si>
  <si>
    <t xml:space="preserve">Altre prestazioni di lavoro </t>
  </si>
  <si>
    <t>Totale costo prestazioni di lavoro</t>
  </si>
  <si>
    <t>SPESA PER IL PERSONALE 2004 *</t>
  </si>
  <si>
    <t>Al netto di:</t>
  </si>
  <si>
    <t>Spese per arretrati di anni precedenti al 2004 per rinnovi dei contratti collettivi nazionali di lavoro</t>
  </si>
  <si>
    <t>Spese di personale totalmente a carico di finanziamenti comunitari o privati</t>
  </si>
  <si>
    <t>Spese relative ad assunzioni a tempo determinato e ai contratti di collaborazione coordinata e continuativa per l’attuazione di progetti di ricerca finanziati ai sensi dell’art. 12-bis del d.lgs. 502/92 e successive modificazioni</t>
  </si>
  <si>
    <t>Totale netto spesa 2004</t>
  </si>
  <si>
    <t>1,4% della Spesa</t>
  </si>
  <si>
    <t>(A)</t>
  </si>
  <si>
    <t>Spese per rinnovi dei contratti collettivi nazionali di lavoro intervenute successivamente al 2004</t>
  </si>
  <si>
    <t>(B)</t>
  </si>
  <si>
    <t>(B)-(A)</t>
  </si>
  <si>
    <t>* Il dato relativo alla Spesa del personale deve essere considerato al lordo di oneri riflessi a carico delle amministrazioni e dell’IRAP, nonché delle spese per il personale con rapporto di lavoro a tempo determinato, con contratto di collaborazione</t>
  </si>
  <si>
    <t>Beni dichiarati fuori uso ed eliminati</t>
  </si>
  <si>
    <t>Codice Fiscale dell'organismo partecipato</t>
  </si>
  <si>
    <t xml:space="preserve">Denominazione </t>
  </si>
  <si>
    <t xml:space="preserve">Quota di partecipazione % </t>
  </si>
  <si>
    <t>Anno</t>
  </si>
  <si>
    <t>di cui relativi all'anno:</t>
  </si>
  <si>
    <r>
      <t xml:space="preserve">modalità di copertura
</t>
    </r>
    <r>
      <rPr>
        <b/>
        <i/>
        <sz val="10"/>
        <rFont val="Verdana"/>
        <family val="2"/>
      </rPr>
      <t>(in caso di intervento della Regione, indicare anche gli estremi del provvedimento)</t>
    </r>
  </si>
  <si>
    <t>Debito al 31/12</t>
  </si>
  <si>
    <t>Debiti verso fornitori non ancora scaduti 
(debiti non ancora soggetti a pagamento in quanto il termine di dilazione previsto in fattura non è spirato)
(a)</t>
  </si>
  <si>
    <t>Debiti verso fornitori scaduti
(debiti soggetti a pagamento)
(b)</t>
  </si>
  <si>
    <t>Esercizio</t>
  </si>
  <si>
    <r>
      <t xml:space="preserve">da </t>
    </r>
    <r>
      <rPr>
        <b/>
        <i/>
        <sz val="10"/>
        <rFont val="Verdana"/>
        <family val="2"/>
      </rPr>
      <t>factoring</t>
    </r>
    <r>
      <rPr>
        <b/>
        <sz val="10"/>
        <rFont val="Verdana"/>
        <family val="2"/>
      </rPr>
      <t xml:space="preserve"> regionale</t>
    </r>
  </si>
  <si>
    <t>diretti</t>
  </si>
  <si>
    <t>sulla base dei seguenti criteri:</t>
  </si>
  <si>
    <t>ATTESTAZIONI FINALI</t>
  </si>
  <si>
    <t>La presente relazione è stata approvata all’unanimità?</t>
  </si>
  <si>
    <t>In caso di dissenso, si indichino le principali ragioni</t>
  </si>
  <si>
    <t xml:space="preserve">lì, </t>
  </si>
  <si>
    <t>Il Collegio sindacale</t>
  </si>
  <si>
    <t>Dati del referente/responsabile per la compilazione della relazione:</t>
  </si>
  <si>
    <t>Presidente del Collegio sindacale</t>
  </si>
  <si>
    <t>Terzo certificatore (GSA)</t>
  </si>
  <si>
    <t>c. altro;</t>
  </si>
  <si>
    <t xml:space="preserve">Fondo Svalutazione </t>
  </si>
  <si>
    <t>consistenza iniziale</t>
  </si>
  <si>
    <t>Debiti verso fornitori (totale)
(c=a+b)</t>
  </si>
  <si>
    <t xml:space="preserve"> -  (I) portato a compensazione delle perdite portate a nuovo</t>
  </si>
  <si>
    <t xml:space="preserve"> -  (II) accantonato a riserva al fine di finanziare nuovi investimenti </t>
  </si>
  <si>
    <t xml:space="preserve"> -  (III) accantonato a riserva senza una esplicita finalizzazione</t>
  </si>
  <si>
    <t xml:space="preserve"> -  (IV) altro </t>
  </si>
  <si>
    <t xml:space="preserve"> specificare:</t>
  </si>
  <si>
    <t>Anno 2009</t>
  </si>
  <si>
    <t>utile o perdita corrispondente al ricalcolo degli ammortamenti</t>
  </si>
  <si>
    <t>Descrizione operazione</t>
  </si>
  <si>
    <t>Leasing immobiliare in costruendo</t>
  </si>
  <si>
    <t>Lease-back</t>
  </si>
  <si>
    <t>Contratto di disponibilità</t>
  </si>
  <si>
    <t>Concessione di costruzione e gestione</t>
  </si>
  <si>
    <t>Strumento utilizzato</t>
  </si>
  <si>
    <t>(valori in euro)</t>
  </si>
  <si>
    <t>a) concordano con i dati del quinto modello C.E. inviato al Ministero della salute?</t>
  </si>
  <si>
    <t>(importi in euro)</t>
  </si>
  <si>
    <t>Importo (euro)</t>
  </si>
  <si>
    <t>Il Terzo Certificatore</t>
  </si>
  <si>
    <t>Prima di compilare il questionario leggere attentamente le linee guida e queste istruzioni.</t>
  </si>
  <si>
    <t>Le celle nella pagina 1 sono necessarie per l'identificazione dell'ente e la gestione informatica del questionario. L'omessa compilazione di uno dei campi comporta il permanere dell'avviso "attenzione dati identificativi dell'ente incompleti".</t>
  </si>
  <si>
    <t>I dati debbono essere forniti in euro con arrotondamento all’unità. L’arrotondamento dell’ultima unità è effettuato per eccesso qualora la prima cifra decimale sia superiore o uguale a cinque; l’arrotondamento è effettuato per difetto qualora la prima cifra decimale sia inferiore a cinque.</t>
  </si>
  <si>
    <t>PAG.</t>
  </si>
  <si>
    <t>Dati generali</t>
  </si>
  <si>
    <t>PARTE PRIMA - Domande preliminari</t>
  </si>
  <si>
    <t>PARTE TERZA - Stato Patrimoniale</t>
  </si>
  <si>
    <t>ATTESTAZIONI FINALI (solo G.S.A.)</t>
  </si>
  <si>
    <r>
      <t xml:space="preserve">Utilizzare esclusivamente il </t>
    </r>
    <r>
      <rPr>
        <i/>
        <sz val="12"/>
        <rFont val="Arial"/>
        <family val="2"/>
      </rPr>
      <t>file nel</t>
    </r>
    <r>
      <rPr>
        <sz val="12"/>
        <rFont val="Arial"/>
        <family val="2"/>
      </rPr>
      <t xml:space="preserve"> formato</t>
    </r>
    <r>
      <rPr>
        <i/>
        <sz val="12"/>
        <rFont val="Arial"/>
        <family val="2"/>
      </rPr>
      <t xml:space="preserve"> originale</t>
    </r>
    <r>
      <rPr>
        <sz val="12"/>
        <rFont val="Arial"/>
        <family val="2"/>
      </rPr>
      <t xml:space="preserve"> scaricabile dal sito istituzionale della Corte dei conti, senza apportarvi alcuna modifica al contenuto e al formato (in particolare, non inviare il questionario in formato immagine o </t>
    </r>
    <r>
      <rPr>
        <i/>
        <sz val="12"/>
        <rFont val="Arial"/>
        <family val="2"/>
      </rPr>
      <t>pdf</t>
    </r>
    <r>
      <rPr>
        <sz val="12"/>
        <rFont val="Arial"/>
        <family val="2"/>
      </rPr>
      <t xml:space="preserve">). Il </t>
    </r>
    <r>
      <rPr>
        <i/>
        <sz val="12"/>
        <rFont val="Arial"/>
        <family val="2"/>
      </rPr>
      <t xml:space="preserve">file </t>
    </r>
    <r>
      <rPr>
        <sz val="12"/>
        <rFont val="Arial"/>
        <family val="2"/>
      </rPr>
      <t>è predisposto per</t>
    </r>
    <r>
      <rPr>
        <i/>
        <sz val="12"/>
        <rFont val="Arial"/>
        <family val="2"/>
      </rPr>
      <t xml:space="preserve"> </t>
    </r>
    <r>
      <rPr>
        <sz val="12"/>
        <rFont val="Arial"/>
        <family val="2"/>
      </rPr>
      <t xml:space="preserve">consentirne il riversamento in un </t>
    </r>
    <r>
      <rPr>
        <i/>
        <sz val="12"/>
        <rFont val="Arial"/>
        <family val="2"/>
      </rPr>
      <t xml:space="preserve">database, </t>
    </r>
    <r>
      <rPr>
        <sz val="12"/>
        <rFont val="Arial"/>
        <family val="2"/>
      </rPr>
      <t>ed ogni modifica lo renderebbe inutilizzabile a tale fine, costringendo alla richiesta di una nuova e corretta compilazione. 
Nell'ipotesi in cui si ritenga che una parte del questionario non sia del tutto idonea a rappresentare situazioni peculiari potranno essere utilizzati i fogli "Annotazioni" per esplicitare tutte le osservazioni ritenute utili.</t>
    </r>
  </si>
  <si>
    <r>
      <t xml:space="preserve">Le celle in </t>
    </r>
    <r>
      <rPr>
        <i/>
        <u/>
        <sz val="12"/>
        <rFont val="Arial"/>
        <family val="2"/>
      </rPr>
      <t>lilla</t>
    </r>
    <r>
      <rPr>
        <sz val="12"/>
        <rFont val="Arial"/>
        <family val="2"/>
      </rPr>
      <t xml:space="preserve"> che contengono una formula risultato di operazioni, effettuate su altre celle, prima dell'inserimento dei relativi importi si presentano con un formato di "0". Di conseguenza tali celle presenteranno un valore numerico significativo una volta compilate le celle che contribuiscono alla formulazione del calcolo.</t>
    </r>
  </si>
  <si>
    <r>
      <t>Le celle di controllo di colore</t>
    </r>
    <r>
      <rPr>
        <i/>
        <u/>
        <sz val="12"/>
        <rFont val="Arial"/>
        <family val="2"/>
      </rPr>
      <t xml:space="preserve"> azzurro </t>
    </r>
    <r>
      <rPr>
        <sz val="12"/>
        <rFont val="Arial"/>
        <family val="2"/>
      </rPr>
      <t>presentano un commento che indica se vi è corrispondenza tra la cella compilata e il corrispondente importo inserito nel conto economico o nello stato patrimoniale.</t>
    </r>
  </si>
  <si>
    <r>
      <t xml:space="preserve">Nelle celle di colore </t>
    </r>
    <r>
      <rPr>
        <i/>
        <u/>
        <sz val="12"/>
        <rFont val="Arial"/>
        <family val="2"/>
      </rPr>
      <t>rosso</t>
    </r>
    <r>
      <rPr>
        <sz val="12"/>
        <rFont val="Arial"/>
        <family val="2"/>
      </rPr>
      <t xml:space="preserve"> è stata predisposta una modalità per fornire le risposte.  Selezionando la cella rossa apparirà una freccia rivolta verso il basso che permetterà di scegliere la risposta. E' necessario utilizzare il menù a tendina, che diventerà di colore giallo una volta scelta la risposta  tra quelle disponibili.</t>
    </r>
  </si>
  <si>
    <t xml:space="preserve">Il formato delle celle per gli importi è preimpostato con la separazione delle migliaia. Ad esempio, scrivendo 1000 verrà visualizzato nella forma: 1.000.  </t>
  </si>
  <si>
    <t>Osservazioni:</t>
  </si>
  <si>
    <t>Si attesta che le informazioni contenute nella presente relazione sono state desunte dagli atti e dalle evidenze contabili dell’Azienda a cura dello scrivente Collegio sindacale.</t>
  </si>
  <si>
    <t>Si attesta che le informazioni contenute nella presente relazione sono state desunte dagli atti e dalle evidenze contabili della Gestione Sanitaria Accentrata</t>
  </si>
  <si>
    <t>Valore nominale (euro)</t>
  </si>
  <si>
    <t>Importo iscritto nel conto economico a qualsiasi titolo (interessi passivi, accantonamenti per interessi di mora, sopravvenienze ecc.)</t>
  </si>
  <si>
    <t>Numero totale posti letto dell'azienda</t>
  </si>
  <si>
    <t>Indice</t>
  </si>
  <si>
    <t>fondo al 31/12</t>
  </si>
  <si>
    <t>Il Collegio ha accertato:
a) negli ultimi tre esercizi il debito verso fornitori ha subito la seguente evoluzione:</t>
  </si>
  <si>
    <t>11. Per l’assistenza farmaceutica sono stati attribuiti all’azienda obiettivi da parte della Regione?</t>
  </si>
  <si>
    <r>
      <t>11.2.1.</t>
    </r>
    <r>
      <rPr>
        <b/>
        <sz val="10"/>
        <rFont val="Verdana"/>
        <family val="2"/>
      </rPr>
      <t xml:space="preserve"> Indicare il costo delle seguenti voci, se il dato è disponibile:</t>
    </r>
  </si>
  <si>
    <r>
      <t>11.2.2.</t>
    </r>
    <r>
      <rPr>
        <b/>
        <sz val="10"/>
        <rFont val="Verdana"/>
        <family val="2"/>
      </rPr>
      <t xml:space="preserve"> Se il dato non è disponibile indicare i motivi:</t>
    </r>
  </si>
  <si>
    <t>11. Assistenza farmaceutica</t>
  </si>
  <si>
    <t>Altro</t>
  </si>
  <si>
    <t>utilizzi</t>
  </si>
  <si>
    <t>accantonamenti dell'esercizio</t>
  </si>
  <si>
    <r>
      <t>Nel caso di Terzo certificatore specificare le modalità organizzative adottate dalla Regione (</t>
    </r>
    <r>
      <rPr>
        <b/>
        <i/>
        <sz val="10"/>
        <rFont val="Verdana"/>
        <family val="2"/>
      </rPr>
      <t>componente o collegio dei revisori dei conti regionale, struttura amministrativa interna indicando quale, incarico esterno, altro)</t>
    </r>
    <r>
      <rPr>
        <b/>
        <sz val="10"/>
        <rFont val="Verdana"/>
        <family val="2"/>
      </rPr>
      <t>:</t>
    </r>
  </si>
  <si>
    <t>11.1. In caso di risposta positiva, sono stati raggiunti?</t>
  </si>
  <si>
    <t>In caso di risposta negativa, fornire chiarimenti:</t>
  </si>
  <si>
    <t>Indicatore di tempestività dei pagamenti</t>
  </si>
  <si>
    <t>In caso di risposta negativa, precisare la metodologia utilizzata per il calcolo dei giorni medi di pagamento:</t>
  </si>
  <si>
    <t>Relazione alla Sezione regionale di controllo della Corte dei conti (art. 1, co. 170, Legge 266/2005)</t>
  </si>
  <si>
    <t>GSA</t>
  </si>
  <si>
    <t>Importo dei pagamenti effettuati oltre i termini previsti dal DPCM 22/09/2014</t>
  </si>
  <si>
    <t>Limite ammontare annuo</t>
  </si>
  <si>
    <t>Finanziamento sanitario complessivo (indistinto, vincolato ed extra fondo) di competenza attribuito all'ente con delibera regionale:</t>
  </si>
  <si>
    <t>- di cui trasferito per cassa all'ente entro il 31/12</t>
  </si>
  <si>
    <r>
      <t xml:space="preserve">a. sono state ammortizzate per il 100% del loro valore (art. 29, co. 1, lett. </t>
    </r>
    <r>
      <rPr>
        <b/>
        <i/>
        <sz val="10"/>
        <rFont val="Verdana"/>
        <family val="2"/>
      </rPr>
      <t>b)</t>
    </r>
    <r>
      <rPr>
        <b/>
        <sz val="10"/>
        <rFont val="Verdana"/>
        <family val="2"/>
      </rPr>
      <t>, d.lgs. n. 118/2011);</t>
    </r>
  </si>
  <si>
    <t>b. sono state ammortizzate sulla base dei coefficienti previsti dall'allegato 3 al d. lgs. 118/2011, provvedendo nel contempo a stornare dal conto esercizio al conto capitale la quota del contributo utilizzato;</t>
  </si>
  <si>
    <t>Anno 2017</t>
  </si>
  <si>
    <t>1. I dati di bilancio, indicati nel prospetto di stato patrimoniale, concordano con il modello S.P. allegato alla N.I. cosi come previsto dal d.lgs. n. 118/2011?</t>
  </si>
  <si>
    <t>Finanza di progetto</t>
  </si>
  <si>
    <t>Concessione di servizi</t>
  </si>
  <si>
    <t>Locazione finanziaria di opere pubbliche</t>
  </si>
  <si>
    <t>D) PERSONALE</t>
  </si>
  <si>
    <t>C) ASSISTENZA FARMACEUTICA</t>
  </si>
  <si>
    <t>Tasso applicato</t>
  </si>
  <si>
    <t>Giorni di utilizzo</t>
  </si>
  <si>
    <t>Descrizione</t>
  </si>
  <si>
    <t xml:space="preserve">- di cui in contenzioso giudiziale o stragiudiziale </t>
  </si>
  <si>
    <t xml:space="preserve">Debiti verso fornitori </t>
  </si>
  <si>
    <t>I dati relativi agli organismi partecipati, saranno acquisiti per il tramite dell'applicativo Partecipazioni implementato dal  MEF - Dipartimento del Tesoro, riconfigurato anche per sopperire alle esigenze istruttorie della Corte dei conti. 
I prospetti che seguono sono, pertanto, semplificati rispetto agli omologhi degli anni precedenti. I revisori degli enti dovranno comunque controllare la coerenza delle informazioni inserite dagli enti nella banca dati del predetto Dipartimento del Tesoro (ai sensi del d.l. n. 90/2014, art. 17, co. 4) con quelle rilevabili dalla documentazione oggetto di verifica da parte dell’Organo di revisione. Nel caso di omessa o incompleta comunicazione dei dati, i revisori dovranno segnalare alla competente struttura dell’Ente la necessità di inserire le informazioni carenti. 
Al fine di poter esercitare l’attività di controllo, dovranno accreditarsi sul Portale Tesoro https://portaletesoro.mef.gov.it/ come utenti dell’applicativo Partecipazioni per l’ente di cui sono revisori, seguendo la procedura guidata di registrazione e consultando le istruzioni reperibili sul medesimo sito.</t>
  </si>
  <si>
    <t>Note: SPECIFICARE FINALITA', DURATA E  ONERE ANNUO</t>
  </si>
  <si>
    <t>Operazioni qualificabili come indebitamento 
ENTITA' FINANZIARIA COMPLESSIVA</t>
  </si>
  <si>
    <t>Anticipazione non restituita a fine esercizio</t>
  </si>
  <si>
    <r>
      <t xml:space="preserve">Importi
</t>
    </r>
    <r>
      <rPr>
        <b/>
        <sz val="8"/>
        <rFont val="Verdana"/>
        <family val="2"/>
      </rPr>
      <t>(euro)</t>
    </r>
  </si>
  <si>
    <t>8. La Regione/Prov. Aut. ha emanato direttive contabili nei confronti delle aziende?</t>
  </si>
  <si>
    <t>8.1. Tali direttive sono coerenti con il d. lgs. n. 118/2011 e i relativi provvedimenti attuativi?</t>
  </si>
  <si>
    <t>9.1. In caso di risposta negativa, indicare i disallineamenti e le relative cause:</t>
  </si>
  <si>
    <t>10.1. In caso di risposta negativa, indicare i disallineamenti e le relative cause:</t>
  </si>
  <si>
    <t>11. Il Collegio si è espresso favorevolmente sul bilancio di esercizio?</t>
  </si>
  <si>
    <t xml:space="preserve">12. Gravi irregolarità </t>
  </si>
  <si>
    <t>12.1. Il Collegio sindacale ha rilevato gravi irregolarità contabili, tali da incidere sulla veridicità e sull’equilibrio del bilancio di esercizio e suggerito misure correttive non adottate dall’azienda?</t>
  </si>
  <si>
    <t>12.2. Il Collegio sindacale ha rilevato gravi irregolarità nella tenuta delle scritture contabili o dei libri contabili?</t>
  </si>
  <si>
    <t>12.3. Il Collegio sindacale ha rilevato gravi irregolarità nell'ambito del controllo amministrativo degli atti?</t>
  </si>
  <si>
    <t>11.1. In caso di risposta negativa, indicare le motivazioni:</t>
  </si>
  <si>
    <t>13. L’Azienda ha presentato  il bilancio d’esercizio in perdita?</t>
  </si>
  <si>
    <t>13.3. E’ stata preventivamente autorizzata da parte della Regione o Provincia autonoma la perdita d’esercizio?</t>
  </si>
  <si>
    <t>13.3.1. In caso di risposta affermativa, indicare con quale provvedimento o modalità:</t>
  </si>
  <si>
    <r>
      <t>13.3.2.  per quale importo</t>
    </r>
    <r>
      <rPr>
        <b/>
        <i/>
        <sz val="10"/>
        <rFont val="Verdana"/>
        <family val="2"/>
      </rPr>
      <t xml:space="preserve"> (valori in euro):</t>
    </r>
  </si>
  <si>
    <r>
      <t>13.3.3.  indicare lo scostamento della perdita in caso di risultato peggiore rispetto alla perdita autorizzata</t>
    </r>
    <r>
      <rPr>
        <b/>
        <i/>
        <sz val="10"/>
        <rFont val="Verdana"/>
        <family val="2"/>
      </rPr>
      <t xml:space="preserve"> (valori in euro):</t>
    </r>
  </si>
  <si>
    <t>14. Nel caso in cui la Regione abbia istituito la GSA, il terzo certificatore:</t>
  </si>
  <si>
    <t>14.1. ha verificato la regolare tenuta del libri contabili e della contabilità della GSA?</t>
  </si>
  <si>
    <t>14.2. ha verificato la riconciliazione dei dati della GSA con le risultanze del bilancio finanziario della Regione?</t>
  </si>
  <si>
    <t>14.3. ha effettuato le verifiche di cassa con l'istituto tesoriere?</t>
  </si>
  <si>
    <t>14.4. ha verificato la coerenza dei dati inseriti nei modelli ministeriali di rilevazione dei conti con le risultanze della contabilità generale?</t>
  </si>
  <si>
    <t>15. Nell’esercizio si è fatto ricorso a nuovo debito per il finanziamento degli investimenti?</t>
  </si>
  <si>
    <r>
      <t>15.2. L'Ente ha in essere operazioni di partenariato pubblico-privato come definite dal d.lgs. n. 50/2016?</t>
    </r>
    <r>
      <rPr>
        <b/>
        <strike/>
        <sz val="10"/>
        <color rgb="FF0070C0"/>
        <rFont val="Verdana"/>
        <family val="2"/>
      </rPr>
      <t/>
    </r>
  </si>
  <si>
    <t>15.3 L'azienda ha in essere  operazioni  qualificabili come indebitamento ai sensi dell'art. 3, co. 17, l. 350/2003, diverse da mutui ed obbligazioni (cfr. Delibera Sezione delle autonomie n.15/2017)?</t>
  </si>
  <si>
    <t>17. Sono state fatte operazione di gestione attiva del debito? (es. rinegoziazione mutui, operazioni in derivati)</t>
  </si>
  <si>
    <t>18. Nel caso in cui l'Azienda abbia fatto ricorso ad anticipazioni di tesoreria, è stato rispettato il limite dell'ammontare annuo?</t>
  </si>
  <si>
    <t>18.1 Con riferimento alle anticipazioni di tesoreria, compilare la tabella:</t>
  </si>
  <si>
    <t>18.2. Il Tesoriere ha presentato il rendiconto all’Azienda?</t>
  </si>
  <si>
    <t>18.2.1. In caso di risposta negativa, l’Azienda ha proceduto a richiederne la compilazione?</t>
  </si>
  <si>
    <t>19. Il Collegio sindacale ha accertato che il sistema amministrativo-contabile (inventari dei cespiti, inventari di magazzino, riconciliazioni crediti e debiti ecc.) fornisca la ragionevole sicurezza che il bilancio o parte di esso non sia inficiato da errori significativi?</t>
  </si>
  <si>
    <t>20.1. Precisare la struttura organizzativa del sistema dei controlli interni:</t>
  </si>
  <si>
    <t>13.1. Nel caso di perdite dell’esercizio, il Direttore generale ha rappresentato nella relazione sulla gestione le cause e indicato i provvedimenti adottati per il loro contenimento o per ricondurre in equilibrio la gestione aziendale?</t>
  </si>
  <si>
    <t>17.1. In caso di risposta affermativa, indicare quali:</t>
  </si>
  <si>
    <t>1. I contributi in conto esercizio da Regione, a destinazione indistinta e vincolata iscritti nel valore della produzione, corrispondono agli atti di finanziamento della Regione?</t>
  </si>
  <si>
    <t>1.1 In caso di risposta negativa indicare i motivi:</t>
  </si>
  <si>
    <r>
      <t>3. Il valore complessivo della remunerazione delle funzioni non tariffate ha rispettato il tetto del 30% del limite di remunerazione assegnato, ai sensi dell'art. 8-</t>
    </r>
    <r>
      <rPr>
        <b/>
        <i/>
        <sz val="10"/>
        <rFont val="Verdana"/>
        <family val="2"/>
      </rPr>
      <t xml:space="preserve">sexies, </t>
    </r>
    <r>
      <rPr>
        <b/>
        <sz val="10"/>
        <rFont val="Verdana"/>
        <family val="2"/>
      </rPr>
      <t>d.lgs. n. 502/1992, inserito dall’art. 15, co. 13, lett. g), del d.l. n. 95/2012?</t>
    </r>
  </si>
  <si>
    <t>3.1 In caso di risposta negativa, specificare i motivi:</t>
  </si>
  <si>
    <t xml:space="preserve">4. Prestazioni sanitarie intramoenia </t>
  </si>
  <si>
    <t>4.2.1. I costi della gestione intramoenia, con particolare riferimento ai costi indiretti (Indennità di esclusività medica, per la quota imputabile all'attività di libera professione, IRAP relativa ad attività di libera professione (intramoenia), costi diretti aziendali, costi generali aziendali e fondo di perequazione), sono correttamente ed integralmente riportati nella tabella 54, punto 18, della nota integrativa?</t>
  </si>
  <si>
    <t>4.3. I sistemi contabili dell'Ente permettono di individuare i costi imputabili all'attività intramoenia?</t>
  </si>
  <si>
    <t>4.4. Esiste una contabilità separata per l'attività intramoenia?</t>
  </si>
  <si>
    <t>4.6. Precisare i criteri utilizzati per la determinazione dei costi imputati alla libera professione:</t>
  </si>
  <si>
    <t>4.1.1. Quali criticità ha riscontrato?</t>
  </si>
  <si>
    <t>4.2.2. In caso di risposta negativa, fornire chiarimenti:</t>
  </si>
  <si>
    <t>5. L'acquisizione di beni e servizi appartenenti alle categorie merceologiche individuate dal DPCM 24/12/2015 (G.U. n. 32 del 9/2/2016) è avvenuta esclusivamente attraverso la Consip o le Centrali regionali di committenza ai sensi dei commi 548 e 549, l. n. 208/2015?</t>
  </si>
  <si>
    <t xml:space="preserve">5.1. Si sono verificati casi di proroghe di contratti relativi alle categorie merceologiche individuate dal DPCM 24/12/2015 oltre la data di attivazione di quelli aggiudicati dalla centrale di committenza (co. 550, l. n. 208/2015)?     </t>
  </si>
  <si>
    <t>11.2. L’azienda ha attivato forme di distribuzione dei farmaci diretta e/o per conto?</t>
  </si>
  <si>
    <t>12. Spesa per il personale</t>
  </si>
  <si>
    <t>13.1.1. In particolare:</t>
  </si>
  <si>
    <t>Percentuale delle cartelle cliniche ad alto rischio di non appropriatezza (DPCM 12.01.17, ALL. 6A e 6B) effettivamente controllate dall'azienda sanitaria sul totale delle prestazioni erogate</t>
  </si>
  <si>
    <t>Percentuale prestazioni di ricovero ospedaliero risultate non appropriate sul totale delle cartelle controllate</t>
  </si>
  <si>
    <t>3. Il bilancio di esercizio  (Stato patrimoniale,  Conto Economico e  Nota integrativa) è redatto secondo lo schema definito con DM 20/3/2013?</t>
  </si>
  <si>
    <t>3.1. La nota integrativa al bilancio è stata redatta  integralmente?</t>
  </si>
  <si>
    <t>I. COMPONENTI POSITIVE DEL BILANCIO</t>
  </si>
  <si>
    <t>II. COMPONENTI NEGATIVE DEL BILANCIO</t>
  </si>
  <si>
    <t>I. STATO PATRIMONIALE ATTIVO</t>
  </si>
  <si>
    <t>1. Bilancio d'esercio adottato dal D.G.</t>
  </si>
  <si>
    <t>3. Bilancio d'esercizio secondo gli schemi del DM 20/03/2013</t>
  </si>
  <si>
    <t>8. Direttive contabili emanate dalla Regione</t>
  </si>
  <si>
    <t xml:space="preserve">4. Il bilancio è stato redatto in ossequio agli articoli da 2423 a 2428 del codice civile, fatto salvo quanto diversamente disposto dal d. lgs. n. 118/2011 e dai relativi provvedimenti attuativi? </t>
  </si>
  <si>
    <r>
      <t>5. Il rendiconto finanziario è stato redatto secondo lo schema definito dal d. lgs. n. 118/2011?</t>
    </r>
    <r>
      <rPr>
        <b/>
        <strike/>
        <sz val="10"/>
        <color rgb="FF0070C0"/>
        <rFont val="Verdana"/>
        <family val="2"/>
      </rPr>
      <t/>
    </r>
  </si>
  <si>
    <t>5.1 In caso di risposta negativa, fornire chiarimenti:</t>
  </si>
  <si>
    <t>6. La relazione sulla gestione è stata redatta secondo lo schema definito dal d. lgs. n. 118/2011?</t>
  </si>
  <si>
    <t>6.1. In caso di risposta negativa, fornire chiarimenti:</t>
  </si>
  <si>
    <t>7. Ciascuna voce del piano dei conti dell'azienda è univocamente riconducibile ad una sola voce dei modelli di rilevazione SP o CE?</t>
  </si>
  <si>
    <t>5. Rendiconto finanziario</t>
  </si>
  <si>
    <t>6. Relazione sulla gestione</t>
  </si>
  <si>
    <t xml:space="preserve">7. Piano dei conti </t>
  </si>
  <si>
    <t>2. Dati del bilancio d'esercizio</t>
  </si>
  <si>
    <t>11. Giudizio sul bilancio del Collegio sindacale</t>
  </si>
  <si>
    <t>12. Gravi irregolarità</t>
  </si>
  <si>
    <t>14. G.S.A.</t>
  </si>
  <si>
    <t>15. Finanziamento attività</t>
  </si>
  <si>
    <t>16. Limite indebitamento</t>
  </si>
  <si>
    <t>17. Gestione attiva del debito</t>
  </si>
  <si>
    <t>18. Anticipazioni di tesoreria</t>
  </si>
  <si>
    <t>19. Sistema amministrativo-contabile</t>
  </si>
  <si>
    <t>20. Strutture controllo interno</t>
  </si>
  <si>
    <t>4. Norme redazione bilancio</t>
  </si>
  <si>
    <t>1. Contributi in conto esercizio</t>
  </si>
  <si>
    <t>2. Finanziamento sanitario</t>
  </si>
  <si>
    <t>3. Remunerazione funzioni non tariffate</t>
  </si>
  <si>
    <t>4. Prestazioni sanitarie intramoenia</t>
  </si>
  <si>
    <t>5. Acquisti di beni e servizi</t>
  </si>
  <si>
    <t>12. Personale - spesa per il personale</t>
  </si>
  <si>
    <t>13. Personale - fondi e contrattazione integrativa</t>
  </si>
  <si>
    <t>14. Personale - costo delle prestazioni di lavoro</t>
  </si>
  <si>
    <t>1. Concordanza tra SP e NI</t>
  </si>
  <si>
    <t>I. Stato patrimoniale attivo</t>
  </si>
  <si>
    <t xml:space="preserve">2.1 L'ammortamento di beni acquisiti con contributi in conto capitale da Regione o con forme di finanziamento degli investimenti ad essi assimilate dal d.lgs. n. 118/2011 è stato sterilizzato tramite lo storno a conto economico di quote di tali contributi, commisurate all'ammortamento dei cespiti cui si riferiscono? </t>
  </si>
  <si>
    <t>2.2 Nel caso di cessione di beni acquisiti tramite contributi in conto capitale da Regione o con forme di finanziamento degli investimenti ad essi assimilate:</t>
  </si>
  <si>
    <t>2.2.1. Laddove si sia prodotta una minusvalenza, la minusvalenza è stata sterilizzata stornando a provento una quota di contributo commisurata alla minusvalenza stessa?</t>
  </si>
  <si>
    <t>2.2.2. Laddove si sia prodotta una plusvalenza, la plusvalenza è stata direttamente iscritta in una riserva del patrimonio netto, senza influenzare il risultato economico dell'esercizio?</t>
  </si>
  <si>
    <t xml:space="preserve">2.2.3. I proventi della dismissione sono stati destinati al finanziamento di nuovi investimenti? </t>
  </si>
  <si>
    <t xml:space="preserve">3.  L’Azienda ha acquisito beni tramite stipulazione di mutuo?   </t>
  </si>
  <si>
    <t>3.1 Il Collegio ha verificato che non siano stati sterilizzati gli ammortamenti delle immobilizzazioni acquisite con mutuo?</t>
  </si>
  <si>
    <t>4. Per i beni la cui acquisizione sia stata finanziata con l'utile d'esercizio, il Collegio ha verificato che gli ammortamenti non siano stati sterilizzati?</t>
  </si>
  <si>
    <t>5. Il sistema informativo aziendale associa a ciascun cespite la relativa fonte di finanziamento, quale base per l'identificazione degli ammortamenti da sterilizzare?</t>
  </si>
  <si>
    <t>6.1. In caso di risposta negativa, motivare, distinguendo tra (I) utilizzo di aliquote più elevate a seguito di autorizzazione regionale e (II) altre motivazioni:</t>
  </si>
  <si>
    <t>A) IMMOBILIZZAZIONI</t>
  </si>
  <si>
    <t>10. Organismi partecipati.</t>
  </si>
  <si>
    <t>B) RIMANENZE</t>
  </si>
  <si>
    <t>13. I crediti per contributi in conto capitale dallo Stato, dalla Regione e da altri Enti pubblici sono supportati da apposito provvedimento di assegnazione?</t>
  </si>
  <si>
    <t>C) CREDITI</t>
  </si>
  <si>
    <t xml:space="preserve">14.1. Crediti v/Regione o Provincia autonoma per spesa corrente </t>
  </si>
  <si>
    <t>14.2. Crediti v/Regione o Provincia autonoma per versamenti a patrimonio netto</t>
  </si>
  <si>
    <t xml:space="preserve">14.3. Crediti v/Aziende sanitarie pubbliche </t>
  </si>
  <si>
    <t>14.4. Il fondo svalutazione crediti è stato calcolato sulla base del seguente criterio:</t>
  </si>
  <si>
    <t>D) UTILE/PERDITA</t>
  </si>
  <si>
    <t>15. Indicare per le perdite iscritte in bilancio, i dati di seguito richiesti in riferimento ai relativi anni:</t>
  </si>
  <si>
    <t>15.1. Il Collegio ha accertato che i contributi per ripiano perdite corrispondono alle deliberazioni regionali?</t>
  </si>
  <si>
    <t>15.1.1. In caso di mancato accertamento o accertamento negativo indicare i motivi:</t>
  </si>
  <si>
    <t>16.1. Osservazioni:</t>
  </si>
  <si>
    <t>16.2. Il Collegio sindacale ha attestato nella propria relazione l’avvenuto rispetto degli adempimenti necessari per procedere all’iscrizione dei fondi rischi e oneri e al relativo utilizzo, avendo riguardo alla normativa vigente e ai corretti principi contabili, nonché alle procedure amministrativo-contabili in essere nell'azienda?</t>
  </si>
  <si>
    <t>16.4. Le quote inutilizzate di contributi vincolati di parte corrente, nelle fattispecie indicate dal modello CE (voce B.16.C e relative sottovoci), sono state accantonate negli appositi fondi spese?</t>
  </si>
  <si>
    <t>16.5. Con riferimento ai rischi per i quali è stato costituito un fondo, esiste la possibilità di subire perdite addizionali rispetto agli ammontari stanziati?</t>
  </si>
  <si>
    <t>16.6. Esistono rischi probabili, a fronte dei quali non è stato costituito un apposito fondo per l'impossibilità di formulare stime attendibili?</t>
  </si>
  <si>
    <t xml:space="preserve">eventuali somme assegnate per ripiano perdite </t>
  </si>
  <si>
    <t>quota incassata delle somme assegnate per ripiano perdite</t>
  </si>
  <si>
    <t>F) DEBITI</t>
  </si>
  <si>
    <t>17. Nel punto 14 della nota integrativa (DM 20 marzo 2013) è puntualmente rappresentata la situazione debitoria dell'ente?</t>
  </si>
  <si>
    <t>17.1. Osservazioni:</t>
  </si>
  <si>
    <t>18.1. In caso di risposta affermativa, illustrare le operazioni effettuate</t>
  </si>
  <si>
    <t>19.1. Debiti v/Regione o Provincia autonoma - D.III)</t>
  </si>
  <si>
    <r>
      <t xml:space="preserve">20. </t>
    </r>
    <r>
      <rPr>
        <b/>
        <sz val="10"/>
        <rFont val="Verdana"/>
        <family val="2"/>
      </rPr>
      <t>Debiti v/fornitori.</t>
    </r>
  </si>
  <si>
    <t>20.2.1 In caso di superamento dei predetti termini, illustrare brevemente le misure adottate o previste per consentire la tempestiva effettuazione dei pagamenti:</t>
  </si>
  <si>
    <r>
      <t>21. Gli interessi passivi per ritardato pagamento ai fornitori hanno subito la seguente evoluzione: (specificare se gli interessi passivi derivano da pagamenti diretti o da</t>
    </r>
    <r>
      <rPr>
        <b/>
        <i/>
        <sz val="10"/>
        <rFont val="Verdana"/>
        <family val="2"/>
      </rPr>
      <t xml:space="preserve"> “factoring”</t>
    </r>
    <r>
      <rPr>
        <b/>
        <sz val="10"/>
        <rFont val="Verdana"/>
        <family val="2"/>
      </rPr>
      <t>regionale)</t>
    </r>
  </si>
  <si>
    <t>2. Acquisto immobilizzazioni con contributi in conto capitale</t>
  </si>
  <si>
    <t>3. Acquisto immobilizzazioni con mutui</t>
  </si>
  <si>
    <t>4. Acquisto immobilizzazioni con utile d'esercizio</t>
  </si>
  <si>
    <t>5. Sistema informativo immobilizzazioni</t>
  </si>
  <si>
    <t>6. Ammortamento immobilizzazioni</t>
  </si>
  <si>
    <t>7. Ammortamento immobilizazioni acquisite con contributi in conto esercizio</t>
  </si>
  <si>
    <t>8. Dismissioni immobilizzazioni</t>
  </si>
  <si>
    <t>9. Accertamento dell'esistenza delle immobilizzazioni</t>
  </si>
  <si>
    <t>10. Organismi partecipati</t>
  </si>
  <si>
    <t>13. Crediti per contributi in conto capitale</t>
  </si>
  <si>
    <t>14. Crediti verso Regione/Prov. Aut. (spesa corrente e versamenti a patrimonio netto) e verso altre aziende</t>
  </si>
  <si>
    <t>II. Stato patrimoniale passivo</t>
  </si>
  <si>
    <t>16. Fondo rischi ed oneri</t>
  </si>
  <si>
    <t>II. STATO PATRIMONIALE PASSIVO</t>
  </si>
  <si>
    <t>E) FONDO RISCHI ED ONERI</t>
  </si>
  <si>
    <t>19. Debiti verso Regione/Prov. Aut. e verso altre aziende</t>
  </si>
  <si>
    <t>18. Operazioni di transazione dei debiti</t>
  </si>
  <si>
    <t>17. Rappresentazione dei debiti in nota integrativa</t>
  </si>
  <si>
    <t>20. Debiti verso fornitori</t>
  </si>
  <si>
    <t>21. Interessi passivi per ritardato pagamento</t>
  </si>
  <si>
    <t>22. Fondo per interessi moratori</t>
  </si>
  <si>
    <t>22. Alla chiusura dell’esercizio è stato iscritto nello stato patrimoniale un fondo per interessi moratori e per oneri di ritardato pagamento di (euro):</t>
  </si>
  <si>
    <t>I. Componenti positive del bilancio</t>
  </si>
  <si>
    <t>II. Componenti negative del bilancio</t>
  </si>
  <si>
    <t>15. Utile/Perdita iscritto/a in bilancio</t>
  </si>
  <si>
    <t>11. Nella valutazione delle rimanenze si è tenuto conto anche di eventuali scorte di reparto e di scorte di proprietà dell'azienda ma fisicamente ubicate presso terzi (per esempio nell'ambito della distribuzione per nome e per conto)?</t>
  </si>
  <si>
    <r>
      <t xml:space="preserve">12. Il costo delle rimanenze di beni fungibili è calcolato con il metodo della media ponderata (art. 29, co. 1, lett. </t>
    </r>
    <r>
      <rPr>
        <b/>
        <i/>
        <sz val="10"/>
        <rFont val="Verdana"/>
        <family val="2"/>
      </rPr>
      <t>a)</t>
    </r>
    <r>
      <rPr>
        <b/>
        <sz val="10"/>
        <rFont val="Verdana"/>
        <family val="2"/>
      </rPr>
      <t xml:space="preserve">, d.lgs. n. 118/2011)? </t>
    </r>
  </si>
  <si>
    <t>12.1 In caso di risposta negativa, fornire chiarimenti:</t>
  </si>
  <si>
    <t>6. Dalle verifiche effettuate dall’ente è stata riscontrata l’esistenza di contratti con valori di acquisto di beni e servizi superiori di oltre il 20% ai corrispondenti prezzi di riferimento elaborati dall'ANAC (ex Autorità di vigilanza sui contratti pubblici), ai sensi dell'art. 15, co. 13, lett. b), d.l. n. 95/2012?</t>
  </si>
  <si>
    <t>8.1 In caso di risposta negativa, elencare sinteticamente le criticità e i motivi ostativi che non hanno permesso il rispetto dei tetti programmati:</t>
  </si>
  <si>
    <t xml:space="preserve">9. Vi sono in corso contenziosi per prestazioni erogate?   </t>
  </si>
  <si>
    <t>PARTE SECONDA - CONTO ECONOMICO</t>
  </si>
  <si>
    <t>PARTE TERZA - STATO PATRIMONIALE</t>
  </si>
  <si>
    <t>PARTE PRIMA - DOMANDE PRELIMINARI</t>
  </si>
  <si>
    <t>13. Perdita d'esercizio e piano di rientro aziendale</t>
  </si>
  <si>
    <t>PARTE SECONDA - Conto Economico</t>
  </si>
  <si>
    <t>6. Contratti di acquisto di beni e servizi</t>
  </si>
  <si>
    <t>7. Riduzione spesa per acquisto di prestazione da operatori privati</t>
  </si>
  <si>
    <t>8. Tetti programmati per le prestazioni da operatori privati</t>
  </si>
  <si>
    <t>9. Contenziosi per prestazioni erogate</t>
  </si>
  <si>
    <t>10. Accreditamento operatori privati</t>
  </si>
  <si>
    <t>11. Valutazione delle rimanenze</t>
  </si>
  <si>
    <t>12. Costo delle rimanenze</t>
  </si>
  <si>
    <t>DATI GENERALI</t>
  </si>
  <si>
    <t>A) ACQUISTI DI BENI E SERVIZI</t>
  </si>
  <si>
    <t>B) ACQUISTI DI PRESTAZIONI DA OPERATORI PRIVATI</t>
  </si>
  <si>
    <t>E) SISTEMI DI CONTROLLO DEI COSTI</t>
  </si>
  <si>
    <t>9. Il collegio sindacale ha verificato che l'azienda proceda alla regolare tenuta degli inventari dei beni mobili, nonché al loro costante aggiornamento?</t>
  </si>
  <si>
    <t>Indicare la data dell'ultimo aggiornamento</t>
  </si>
  <si>
    <t>9.1. In caso di risposta negativa, fornire chiarimenti, indicando anche la data dell'ultimo aggiornamento:</t>
  </si>
  <si>
    <t>9.2. Il collegio sindacale ha accertato, almeno a campione, l’esistenza fisica dei principali beni materiali:</t>
  </si>
  <si>
    <r>
      <t xml:space="preserve">Nel questionario la colorazione delle celle indica la loro editabilità o meno: 
- le celle in </t>
    </r>
    <r>
      <rPr>
        <i/>
        <u/>
        <sz val="12"/>
        <rFont val="Arial"/>
        <family val="2"/>
      </rPr>
      <t>rosso</t>
    </r>
    <r>
      <rPr>
        <sz val="12"/>
        <rFont val="Arial"/>
        <family val="2"/>
      </rPr>
      <t xml:space="preserve"> indicano la presenza di un menù a tendina dal quale scegliere una risposta tra quelle indicate;
- le celle in </t>
    </r>
    <r>
      <rPr>
        <i/>
        <u/>
        <sz val="12"/>
        <rFont val="Arial"/>
        <family val="2"/>
      </rPr>
      <t xml:space="preserve">giallo </t>
    </r>
    <r>
      <rPr>
        <sz val="12"/>
        <rFont val="Arial"/>
        <family val="2"/>
      </rPr>
      <t>vanno compilate;
- le celle in</t>
    </r>
    <r>
      <rPr>
        <i/>
        <u/>
        <sz val="12"/>
        <rFont val="Arial"/>
        <family val="2"/>
      </rPr>
      <t xml:space="preserve"> lilla</t>
    </r>
    <r>
      <rPr>
        <sz val="12"/>
        <rFont val="Arial"/>
        <family val="2"/>
      </rPr>
      <t xml:space="preserve"> non sono editabili in quanto contengono formule che restituiscono totali e/o importi comunque calcolati;
- le celle in</t>
    </r>
    <r>
      <rPr>
        <i/>
        <u/>
        <sz val="12"/>
        <rFont val="Arial"/>
        <family val="2"/>
      </rPr>
      <t xml:space="preserve"> azzurro</t>
    </r>
    <r>
      <rPr>
        <sz val="12"/>
        <rFont val="Arial"/>
        <family val="2"/>
      </rPr>
      <t xml:space="preserve"> non sono editabili.</t>
    </r>
  </si>
  <si>
    <t>Allegare al questionario i seguenti documenti:
a) Nota integrativa;
b) Relazione sulla gestione;
c) Parere del collegio sindacale sul bilancio d'esercizio.</t>
  </si>
  <si>
    <t>del Collegio sindacale o del Terzo certificatore dell'Azienda</t>
  </si>
  <si>
    <t>(In caso di risposta affermativa, riassumere brevemente le irregolarità rilevate e le motivazioni giustificative addotte dall’Azienda, le eventuali diverse  misure correttive adottate quantificando l’impatto negativo delle irregolarità sui risultati di bilancio)</t>
  </si>
  <si>
    <t>(In caso di risposta affermativa, riassumere brevemente le irregolarità rilevate nonchè le eventuali misure correttive adottate)</t>
  </si>
  <si>
    <t>13.1.1. In caso di risposta affermativa, rappresentarne sinteticamente il contenuto e la valutazione del Collegio sindacale sulle modalità di copertura della perdita di esercizio e sulla loro attendibilità:</t>
  </si>
  <si>
    <t>2018</t>
  </si>
  <si>
    <t>19.1. In caso siano stati accertati errori significativi si indichino le lacune evidenziate:</t>
  </si>
  <si>
    <t>16.3. Le passività potenziali definite possibili (in relazione al loro grado di realizzazione e di avveramento; cfr. OIC 31 Fondi e TFR) sono state indicate in nota integrativa?</t>
  </si>
  <si>
    <t>2.2.4. E' stata rispettata la regola per la quale il  nuovo acquisto può essere effettuato solo successivamente all'incasso dei proventi della dismissione (DM 17 settembre 2012, I bilanci delle aziende, Documento n. 1, Sterilizzazione degli ammortamenti, cap. 5, pag. 9)?</t>
  </si>
  <si>
    <t>Anno 2018</t>
  </si>
  <si>
    <t>11.3.1. In caso di risposta positiva, gli obiettivi assegnati sono stati raggiunti?</t>
  </si>
  <si>
    <r>
      <t>10.1. In caso di risposta negativa, è stata disposta  la sospensione dell’accreditamento istituzionale, come previsto dall'art. 8-</t>
    </r>
    <r>
      <rPr>
        <b/>
        <i/>
        <sz val="10"/>
        <rFont val="Verdana"/>
        <family val="2"/>
      </rPr>
      <t>quinquies</t>
    </r>
    <r>
      <rPr>
        <b/>
        <sz val="10"/>
        <rFont val="Verdana"/>
        <family val="2"/>
      </rPr>
      <t>, co. 2-</t>
    </r>
    <r>
      <rPr>
        <b/>
        <i/>
        <sz val="10"/>
        <rFont val="Verdana"/>
        <family val="2"/>
      </rPr>
      <t>quinquies</t>
    </r>
    <r>
      <rPr>
        <b/>
        <sz val="10"/>
        <rFont val="Verdana"/>
        <family val="2"/>
      </rPr>
      <t>, del d.lgs. n. 502/1992, come introdotto dall'art. 79, co. 1-</t>
    </r>
    <r>
      <rPr>
        <b/>
        <i/>
        <sz val="10"/>
        <rFont val="Verdana"/>
        <family val="2"/>
      </rPr>
      <t>quinquies</t>
    </r>
    <r>
      <rPr>
        <b/>
        <sz val="10"/>
        <rFont val="Verdana"/>
        <family val="2"/>
      </rPr>
      <t>, del d.l. n. 112/2008?</t>
    </r>
  </si>
  <si>
    <t>Agenzia tutela salute</t>
  </si>
  <si>
    <t>Altri enti</t>
  </si>
  <si>
    <t>Percentuale-obiettivo minimo, indicato dalla Regione, di cartelle cliniche da monitorare sul totale delle prestazioni ospedaliere erogate</t>
  </si>
  <si>
    <r>
      <t>Percentuale di cartelle cliniche effettivamente controllate</t>
    </r>
    <r>
      <rPr>
        <b/>
        <strike/>
        <sz val="10"/>
        <rFont val="Verdana"/>
        <family val="2"/>
      </rPr>
      <t/>
    </r>
  </si>
  <si>
    <r>
      <rPr>
        <b/>
        <sz val="10"/>
        <rFont val="Verdana"/>
        <family val="2"/>
      </rPr>
      <t>Percentuale, indicata dalla Regione, delle cartelle cliniche da controllare inerenti alle prestazioni ad alto rischio di non appropriatezza (DPCM 12.01.17, ALL. 6A e 6B)</t>
    </r>
    <r>
      <rPr>
        <b/>
        <strike/>
        <sz val="10"/>
        <color rgb="FFFF0000"/>
        <rFont val="Verdana"/>
        <family val="2"/>
      </rPr>
      <t/>
    </r>
  </si>
  <si>
    <t>20.  Il  collegio sindacale ritiene che le strutture di controllo interno presenti in azienda siano adeguate agli obiettivi ed ai principi posti dal d.lgs. n. 286/1999, come modificati ed integrati dal d.lgs. n. 150/2009?</t>
  </si>
  <si>
    <t>% pagato sul finanziamento sanitario complessivo</t>
  </si>
  <si>
    <t>5.2 Indicare per ciascuna proroga di contratto la categoria merceologica, l'ammontare e la data di avvio della proroga:</t>
  </si>
  <si>
    <t>Dato Spesa 2004  da considerare per il calcolo</t>
  </si>
  <si>
    <t>Se altro, specificare di seguito:</t>
  </si>
  <si>
    <t>12.2.1 In caso di risposta positiva, illustrare la procedura e gli esiti del monitoraggio; in caso di risposta negativa, fornire chiarimenti:</t>
  </si>
  <si>
    <t xml:space="preserve"> 16.5.1. Indicare l'ammontare delle possibili perdite addizionali rispetto agli ammontari stanziati:</t>
  </si>
  <si>
    <t>20.2 L’ente ha allegato al bilancio di esercizio il prospetto attestante i pagamenti, relativi a transazioni commerciali, effettuati oltre il termine previsto dal d.lgs. n. 231/2002 (60 giorni)?</t>
  </si>
  <si>
    <t>Cella controllo con domanda 20</t>
  </si>
  <si>
    <t>16.6.1. In caso di risposta positiva, illustrare quali sono i rischi probabili e le valutazioni formulate:</t>
  </si>
  <si>
    <t>Azienda Zero</t>
  </si>
  <si>
    <t>Agenzia regionale per l'emergenza sanitaria</t>
  </si>
  <si>
    <t>Azienda socio sanitaria territoriale</t>
  </si>
  <si>
    <t>Azienda sanitaria provinciale</t>
  </si>
  <si>
    <r>
      <t xml:space="preserve">Il questionario e gli allegati (nota integrativa, parere del collegio sindacale e relazione sulla gestione), </t>
    </r>
    <r>
      <rPr>
        <b/>
        <sz val="12"/>
        <rFont val="Arial"/>
        <family val="2"/>
      </rPr>
      <t>dovranno essere inviati unicamente per posta elettronica</t>
    </r>
    <r>
      <rPr>
        <sz val="12"/>
        <rFont val="Arial"/>
        <family val="2"/>
      </rPr>
      <t xml:space="preserve"> all’indirizzo della Sezione regionale territorialmente competente, e, </t>
    </r>
    <r>
      <rPr>
        <b/>
        <sz val="12"/>
        <rFont val="Arial"/>
        <family val="2"/>
      </rPr>
      <t>contestualmente</t>
    </r>
    <r>
      <rPr>
        <sz val="12"/>
        <rFont val="Arial"/>
        <family val="2"/>
      </rPr>
      <t xml:space="preserve">, all’indirizzo: </t>
    </r>
    <r>
      <rPr>
        <b/>
        <sz val="12"/>
        <rFont val="Arial"/>
        <family val="2"/>
      </rPr>
      <t>documentazione.serviziosanitario@corteconti.it</t>
    </r>
  </si>
  <si>
    <t>Ammontare massimo anticipazione utilizzata</t>
  </si>
  <si>
    <t>Quesiti da 14 a 14.4: da compilarsi solo per la GSA (o Azienda Zero)</t>
  </si>
  <si>
    <t>12.4. Nell'esame del bilancio il Collegio sindacale ha tenuto conto delle eventuali osservazioni contenute nelle delibere della Sezione Regionale di controllo?</t>
  </si>
  <si>
    <t>4.2. La differenza tra i ricavi per le prestazioni sanitarie erogate in regime di intramoenia e il costo per la compartecipazione al personale per attività libero professionale intramoenia garantisce la copertura di tutti i costi (diretti e indiretti sostenuti dalle aziende, ivi compresi quelli connessi alle attività di prenotazione e di riscossione degli onorari e quelli relativi alla realizzazione dell'infrastruttura di rete) relativi all’attività a carico dell’Azienda (art. 1, co. 4, l. n. 120/2007)?</t>
  </si>
  <si>
    <t>4.5. Negli altri costi per l'attività intramoenia, è stata considerata l'ulteriore quota, oltre quella già prevista dalla vigente disciplina contrattuale, pari al 5 per cento del compenso del libero professionista per essere vincolata ad interventi di prevenzione ovvero volti alla riduzione delle liste d'attesa (art. 1, co. 4, lett. c), l. n. 120/2007, come modificato dall'art. 2, co.1, lett. e), d.l. n. 158/2012)?</t>
  </si>
  <si>
    <t>13.1. La determinazione delle risorse dei fondi destinati al finanziamento della contrattazione integrativa rispetta gli indirizzi di coordinamento regionale ed i limiti fissati dai CCNL di riferimento e dalle norme di finanza pubblica (art. 23, co. 2, d.lgs. n. 75/2017)?</t>
  </si>
  <si>
    <r>
      <t xml:space="preserve">11.3. Per l'acquisto di dispositivi medici (art. 15, co. 13, lett. </t>
    </r>
    <r>
      <rPr>
        <b/>
        <i/>
        <sz val="10"/>
        <rFont val="Verdana"/>
        <family val="2"/>
      </rPr>
      <t>f)</t>
    </r>
    <r>
      <rPr>
        <b/>
        <sz val="10"/>
        <rFont val="Verdana"/>
        <family val="2"/>
      </rPr>
      <t>, d.l. n. 95/2012 e art. 9-</t>
    </r>
    <r>
      <rPr>
        <b/>
        <i/>
        <sz val="10"/>
        <rFont val="Verdana"/>
        <family val="2"/>
      </rPr>
      <t>ter</t>
    </r>
    <r>
      <rPr>
        <b/>
        <sz val="10"/>
        <rFont val="Verdana"/>
        <family val="2"/>
      </rPr>
      <t xml:space="preserve">, co. 1, lett. </t>
    </r>
    <r>
      <rPr>
        <b/>
        <i/>
        <sz val="10"/>
        <rFont val="Verdana"/>
        <family val="2"/>
      </rPr>
      <t>b)</t>
    </r>
    <r>
      <rPr>
        <b/>
        <sz val="10"/>
        <rFont val="Verdana"/>
        <family val="2"/>
      </rPr>
      <t>, d.l. n. 78/2015) sono stati assegnati all’azienda obiettivi da parte della Regione?</t>
    </r>
  </si>
  <si>
    <t>Personale comandato (Costo del personale in comando meno rimborso del personale comandato come voci del conto economico B.2.B.2.4 E B.2.A.15.4 - A.5.B.1, A.5.C.1, A.5.D.1)</t>
  </si>
  <si>
    <t xml:space="preserve"> </t>
  </si>
  <si>
    <t xml:space="preserve">A seguito delle intese intercorse tra Corte dei conti e MEF – Dipartimento del Tesoro, per l'esame dei dati relativi agli organismi partecipati dagli enti sanitari sarà adoperato l'applicativo Partecipazioni (implementato dal  MEF - Dipartimento del Tesoro) ai fini dell'esame dei dati relativi agli organismi partecipati dagli enti sanitari. 
I revisori dovranno perciò controllare la coerenza delle informazioni inserite dagli enti nella banca dati del  Dipartimento del Tesoro (ai sensi del d.l. n. 90/2014, art. 17, co. 4) con quelle rilevabili dalla documentazione oggetto di verifica da parte dell’Organo di revisione. Nel caso di omessa o incompleta comunicazione dei dati, i revisori dovranno segnalare alla competente struttura dell’Ente la necessità di inserire le informazioni carenti. 
Al fine di poter esercitare l’attività di controllo, essi dovranno accreditarsi sul Portale Tesoro https://portaletesoro.mef.gov.it/ come utenti dell’applicativo Partecipazioni (per l’ente di cui sono revisori), seguendo la procedura guidata di registrazione e consultando le istruzioni reperibili sul medesimo sito.
Per una prima verifica sulla completezza delle informazioni sugli organismi partecipati dichiarati dall'ente nella banca dati sopra indicata, si richiede al collegio sindacale di riportare alcune informazioni essenziali su detti organismi. </t>
  </si>
  <si>
    <t>ANNOTAZIONI</t>
  </si>
  <si>
    <t>Istruzioni per la compilazione e l'invio della relazione-questionario
Enti del Servizio sanitario nazionale - Bilancio di esercizio 2019</t>
  </si>
  <si>
    <r>
      <t xml:space="preserve">Il </t>
    </r>
    <r>
      <rPr>
        <b/>
        <i/>
        <sz val="12"/>
        <rFont val="Arial"/>
        <family val="2"/>
      </rPr>
      <t xml:space="preserve">file </t>
    </r>
    <r>
      <rPr>
        <b/>
        <sz val="12"/>
        <rFont val="Arial"/>
        <family val="2"/>
      </rPr>
      <t>dovrà essere nominato secondo il seguente criterio: 19_regione_nome azienda (esempio: 19_Veneto_azienda ospedaliera Padova)</t>
    </r>
  </si>
  <si>
    <t>sul bilancio di esercizio al 31 dicembre 2019</t>
  </si>
  <si>
    <t>Popolazione al 31/12/2019:</t>
  </si>
  <si>
    <t>(valore medio 2019)</t>
  </si>
  <si>
    <t>1. Per il bilancio d'esercizio 2019 adottato dal D.G. indicare n. e data della determinazione:</t>
  </si>
  <si>
    <t>2. I dati del bilancio d'esercizio 2019 approvato dal D.G.:</t>
  </si>
  <si>
    <t>9. Il bilancio preventivo economico 2019 è stato predisposto in ossequio alle disposizioni di cui all’art. 25, d.lgs. n. 118/2011?</t>
  </si>
  <si>
    <t>10. Il bilancio preventivo economico 2020 è stato predisposto in ossequio alle disposizioni di cui all’art. 25, d.lgs. n. 118/2011?</t>
  </si>
  <si>
    <t>9. Bilancio preventivo 2019</t>
  </si>
  <si>
    <t>10. Bilancio preventivo 2020</t>
  </si>
  <si>
    <r>
      <t>16. Il servizio del debito (quota capitale e interessi) relativo all’anno 2019, rientra nel limite quantitativo del 15% delle entrate proprie correnti, a esclusione della quota di fondo sanitario nazionale di parte corrente attribuita alla Regione (art. 2, co. 2-</t>
    </r>
    <r>
      <rPr>
        <b/>
        <i/>
        <sz val="10"/>
        <rFont val="Verdana"/>
        <family val="2"/>
      </rPr>
      <t>sexies</t>
    </r>
    <r>
      <rPr>
        <b/>
        <sz val="10"/>
        <rFont val="Verdana"/>
        <family val="2"/>
      </rPr>
      <t>, lett. g), d.lgs. n. 502/92)?</t>
    </r>
  </si>
  <si>
    <t>2019</t>
  </si>
  <si>
    <t>4.1. In riferimento alle prestazioni sanitarie erogate in regime di intramoenia, il Collegio sindacale ha effettuato nel corso del 2019 puntuali verifiche sull'esistenza di una adeguata regolamentazione aziendale e sulla sua corretta applicazione?</t>
  </si>
  <si>
    <t>7. Sono stati adottati i provvedimenti per la riduzione, nel 2019, dei costi per l’acquisto di prestazioni da operatori privati accreditati per l'assistenza specialistica ambulatoriale e ospedaliera, in misura pari, rispetto al valore consuntivato nel 2011, al 2% (art. 15, co. 14, d.l. n. 95/2012)?</t>
  </si>
  <si>
    <t xml:space="preserve">8. Le prestazioni erogate dagli operatori privati accreditati nel 2019 hanno rispettato i tetti programmati? </t>
  </si>
  <si>
    <t>9.1. Indicare l'entità complessiva presunta dei contenziosi in essere al 31 dicembre 2019 (valore in euro):</t>
  </si>
  <si>
    <t>Anno 2019</t>
  </si>
  <si>
    <r>
      <t>11.3.2.</t>
    </r>
    <r>
      <rPr>
        <b/>
        <sz val="10"/>
        <rFont val="Verdana"/>
        <family val="2"/>
      </rPr>
      <t xml:space="preserve"> In caso di risposta negativa, elencare sinteticamente le criticità e i motivi ostativi che non hanno permesso il raggiungimento degli obiettivi:</t>
    </r>
  </si>
  <si>
    <t>SPESA PER IL PERSONALE 2019 *</t>
  </si>
  <si>
    <t>a) gli oneri relativi alla contrattazione integrativa sono iscritti nel 2019 per complessivi (euro):</t>
  </si>
  <si>
    <r>
      <t>b) Il Collegio ha verificato la compatibilità dei costi della contrattazione integrativa con i vincoli di bilancio nell'anno 2019 e quelli derivanti dall'applicazione delle norme di legge, ai sensi di quanto previsto dall'art. 40-</t>
    </r>
    <r>
      <rPr>
        <b/>
        <i/>
        <sz val="10"/>
        <rFont val="Verdana"/>
        <family val="2"/>
      </rPr>
      <t>bis</t>
    </r>
    <r>
      <rPr>
        <b/>
        <sz val="10"/>
        <rFont val="Verdana"/>
        <family val="2"/>
      </rPr>
      <t>, co. 1, del d.lgs. n. 165/2001?</t>
    </r>
  </si>
  <si>
    <t>14. Indicare al 31/12/2019 il costo delle prestazioni di lavoro (comprensivo dei costi accessori e IRAP), anche ai fini del rispetto dell'art 9, co. 28, d.l. n. 78/2010:</t>
  </si>
  <si>
    <t>Incidenza 2019 su 2009</t>
  </si>
  <si>
    <t>Incidenza 2019 su 2017</t>
  </si>
  <si>
    <t>Incidenza 2019 su 2016</t>
  </si>
  <si>
    <t>7. Le immobilizzazioni acquistate nell'esercizio 2019 utilizzando contributi in conto esercizio:</t>
  </si>
  <si>
    <t xml:space="preserve">6. Le immobilizzazioni, eccezion fatta per quelle acquistate nell'esercizio 2019 utilizzando contributi in conto esercizio, sono state ammortizzate sulla base dei coefficienti previsti dall'allegato 3 al d. lgs. 118/2011? </t>
  </si>
  <si>
    <t xml:space="preserve">8. Nel 2019 sono stati dichiarati fuori uso ed eliminati dalle immobilizzazioni beni per il seguente importo - indicare l'importo al netto del fondo ammortamento - (euro): </t>
  </si>
  <si>
    <t>10.1. Informazioni sugli organismi partecipati al 31/12/2019</t>
  </si>
  <si>
    <t>10.2 Le informazioni sugli organismi partecipati allegate al bilancio d'esercizio 2019 sono congruenti con quelle inserite dagli enti nella banca dati del dipartimento del tesoro?</t>
  </si>
  <si>
    <r>
      <t>14.</t>
    </r>
    <r>
      <rPr>
        <b/>
        <sz val="10"/>
        <rFont val="Verdana"/>
        <family val="2"/>
      </rPr>
      <t xml:space="preserve"> Indicare le voci che compongono i crediti iscritti dall’Azienda verso la Regione o Provincia autonoma e verso Aziende sanitarie pubbliche al 31/12/2019:</t>
    </r>
  </si>
  <si>
    <t>totale al 31.12.2019</t>
  </si>
  <si>
    <t>2015 e prec.</t>
  </si>
  <si>
    <t>utili portati a nuovo o perdita non ancora coperta al 31/12/2019</t>
  </si>
  <si>
    <t xml:space="preserve">15.2 L'eventuale utile d'esercizio 2019 è stato (inserire ammontare in euro): </t>
  </si>
  <si>
    <t>18. Nel corso del 2019 sono state effettuate operazioni di transazione dei debiti?</t>
  </si>
  <si>
    <r>
      <t>19.</t>
    </r>
    <r>
      <rPr>
        <b/>
        <sz val="10"/>
        <rFont val="Verdana"/>
        <family val="2"/>
      </rPr>
      <t xml:space="preserve"> Indicare le voci che compongono i debiti iscritti dall’Azienda verso la Regione o Provincia autonoma e verso Aziende sanitarie pubbliche al 31/12/2019:</t>
    </r>
  </si>
  <si>
    <t>20.2.3 Indicare i pagamenti effettuati nel corso del 2019:</t>
  </si>
  <si>
    <t>Pagamenti (ammontare) effettuati durante il 2019 per anno di emissione fattura</t>
  </si>
  <si>
    <t>Ante 2016</t>
  </si>
  <si>
    <t>Totale pagamenti 2019</t>
  </si>
  <si>
    <t>Totale debiti verso fornitori al 31/12/2019</t>
  </si>
  <si>
    <t>20.1. Per l'esercizio 2019, l'indicatore di tempestività dei pagamenti, prescritto dall’art. 41 del d.l. n. 66/2014, è stato determinato come indicato nel d.p.c.m. 22/09/2014?</t>
  </si>
  <si>
    <t>2.  Indicare il valore del finanziamento sanitario di competenza dell’esercizio 2019 attribuito all’ente con delibera regionale e la quota trasferita per cassa dalla Regione entro il 31 dicembre del medesimo anno:</t>
  </si>
  <si>
    <t xml:space="preserve">                                                                                                                                                                                                                                                                                                                                                                                                                                                               </t>
  </si>
  <si>
    <t>b) concordano con i dati riportati nel modello C.E. allegato alla N.I. cosi come previsto dal d.lgs. n. 118/2011?</t>
  </si>
  <si>
    <t xml:space="preserve">6.2.  La relazione sulla gestione contiene, per l'esercizio in chiusura e per l'esercizio precedente, il modello di rilevazione L.A. completo dell'analisi dei costi sostenuti per l'erogazione dei servizi sanitari, distinti per ciascun livello essenziale di assistenza? </t>
  </si>
  <si>
    <t>6.1 Specificare gli affidamenti o rinnovi dei contratti per i quali sono emerse, nel 2019, significativi scostamenti di prezzo:</t>
  </si>
  <si>
    <t>7.2. In caso di risposta affermativa, indicare le misure compensative adottate per garantire l'invarianza dell'effetto finanziario della deroga sopra richiamata; in caso di risposta negativa, fornire chiarimenti:</t>
  </si>
  <si>
    <t>10.  Le strutture private accreditate che operano nel territorio di competenza degli Enti del SSR erogano prestazioni sanitarie per conto del SSN sulla base di accordi contrattuali  preventivamente sottoscritti?</t>
  </si>
  <si>
    <t>2015 e precedenti</t>
  </si>
  <si>
    <t>Totale netto Spesa 2019</t>
  </si>
  <si>
    <t>Differenza tra la spesa 2019 e la spesa 2004 da considerare per il calcolo</t>
  </si>
  <si>
    <t>Differenza spesa personale 2019 su spesa personale 2018</t>
  </si>
  <si>
    <t>Spesa personale 2018 incrementata</t>
  </si>
  <si>
    <t>Incremento spesa personale 2018 determinata in accordo con Ministero della salute e Ministero dell'economia e delle finanze (art. 11, c. 3, d.l. n. 35/2019)</t>
  </si>
  <si>
    <t xml:space="preserve">Spesa personale 2019 </t>
  </si>
  <si>
    <t>(C=A-B)</t>
  </si>
  <si>
    <t>(D)</t>
  </si>
  <si>
    <t>(E=B+D)</t>
  </si>
  <si>
    <t>(F=A-E)</t>
  </si>
  <si>
    <t>16. Sono state correttamente compilate le tabelle da 37 a 40 del punto 12 della nota integrativa (D.M. 20 marzo 2013)?</t>
  </si>
  <si>
    <t>20.2.5 Per i debiti scaduti da oltre un anno, illustrare dettagliatamente i motivi per il mancato pagamento e le azioni dirette a eliminare tali debiti:</t>
  </si>
  <si>
    <t>12.3 In caso di mancato rispetto del limite specificare i motivi:</t>
  </si>
  <si>
    <t>LINEE GUIDA 2020 - RELAZIONE - QUESTIONARIO ENTI SSN BILANCIO DI ESERCIZIO 2019</t>
  </si>
  <si>
    <t>13.2. L'Azienda ha rispettato l'equilibrio economico-finanziario e patrimoniale?</t>
  </si>
  <si>
    <t>13.2.1 In caso di risposta negativa, specificare le misure adottate per il raggiungimento dell'equilibrio economico-finanziario e patrimoniale e per il miglioramento della qualità delle cure o all'adeguamento dell'offerta:</t>
  </si>
  <si>
    <t>21. Sono operativi presso l'Ente:</t>
  </si>
  <si>
    <t>21.a. sistemi budgetari?</t>
  </si>
  <si>
    <t>21.b. sistemi di contabilità analitica?</t>
  </si>
  <si>
    <t>21.1. Il sistema di contabilità analitica è affidabile e consente le valutazioni cui esso è finalizzato?</t>
  </si>
  <si>
    <t>21.1.1. In caso di risposta negativa, specificare i motivi:</t>
  </si>
  <si>
    <t>22. Nel caso di gestioni contabili diverse da quella ordinaria (es. liquidatoria, stralcio, ecc.), le relative componenti sono state rilevate nel bilancio dell'azienda?</t>
  </si>
  <si>
    <t xml:space="preserve">23. Il Collegio sindacale ha provveduto a circolarizzare i principali rapporti di credito e debito: </t>
  </si>
  <si>
    <t>23.a. con la Regione e le altre Aziende del Servizio Sanitario Nazionale?</t>
  </si>
  <si>
    <t>23.b. verso i fornitori?</t>
  </si>
  <si>
    <r>
      <t>23.c. con l'eventuale centrale di acquisto, azienda</t>
    </r>
    <r>
      <rPr>
        <b/>
        <i/>
        <sz val="10"/>
        <rFont val="Verdana"/>
        <family val="2"/>
      </rPr>
      <t xml:space="preserve"> capofila</t>
    </r>
    <r>
      <rPr>
        <b/>
        <sz val="10"/>
        <rFont val="Verdana"/>
        <family val="2"/>
      </rPr>
      <t xml:space="preserve"> e/o strutture similari?</t>
    </r>
  </si>
  <si>
    <t>7.1. Il superamento del tetto (art. 15, co. 14, d.l. n. 95/2012) ha riguardato l'acquisto di prestazioni di assistenza ospedaliera di alta specialità, nonché di prestazioni erogate da parte degli istituti di ricovero e cura a carattere scientifico (IRCCS) a favore di cittadini residenti in regioni diverse da quelle di appartenenza?</t>
  </si>
  <si>
    <t>12.2 In caso di mancato rispetto del limite della spesa per il personale, la spesa per il personale nell'esercizio 2019 ha rispettato il limite previsto dall'art. 2, co. 71, della legge n. 191 del 2009?</t>
  </si>
  <si>
    <t>2. L’Azienda ha acquisito beni con contributi in conto capitale da Regione o con forme di finanziamento degli investimenti ad essi assimilate dall'art. 29, d.lgs. n. 118/2011 (contributi in conto capitale dallo Stato e da altri enti pubblici; lasciti e donazioni vincolati all'acquisto di immobilizzazioni; conferimenti, lasciti e donazioni di immobilizzazioni da parte dello Stato, della Regione, di altri soggetti pubblici o privati)?</t>
  </si>
  <si>
    <t>UTILE/PERDITA DI ESERCIZIO</t>
  </si>
  <si>
    <t>Eventuali perdite non ancora coperte al 31/12/2019 (l'importo deve corrispondere alla somma delle voci  A.V), A.VI) e A.VII) dello Stato Patrimoniale)</t>
  </si>
  <si>
    <t>21. Sistemi budgetari e contabilità analitica</t>
  </si>
  <si>
    <t>22. Gestione non ordinaria</t>
  </si>
  <si>
    <t>23. Circolarizzazione rapporti di credito e debito</t>
  </si>
  <si>
    <t>15.1. È stato rispettato il divieto di cui all’articolo 119, co. 6, della Costituzione?</t>
  </si>
  <si>
    <t>Operazioni qualificabili come PPP ai sensi del codice dei contratti 
(d.lgs. n. 50/2016) 
ENTITA' FINANZIARIA COMPLESSIVA</t>
  </si>
  <si>
    <t>Spesa personale 2018 incrementata ai sensi dell’art. 11, c. 1, d.l. n. 35/2019</t>
  </si>
  <si>
    <t>19.2. Debiti V/Aziende Sanitarie Pubbliche - D.V)</t>
  </si>
  <si>
    <t>20.2.2 Il Collegio dei revisori, nel caso di pagamenti oltre i termini previsti dal d.lgs. n. 231/2002, ha verificato le attestazioni allegate al bilancio di esercizio (art. 41, co. 1, d.l. n. 66/2014)?</t>
  </si>
  <si>
    <t>20.2.4 Indicare i debiti verso fornitori al 31/12/2019 per anno di formazione:</t>
  </si>
  <si>
    <t>Debiti verso fornitori al 31/12/2019 per anno di emissione fattura</t>
  </si>
  <si>
    <t>13. Nel costo del personale sono compresi i fondi per la retribuzione accessoria, maturata già nel diritto nel corso del 2019, ma non ancora corrisposta?</t>
  </si>
  <si>
    <t>12.1 Nell'esercizio 2019 la spesa per il personale ha rispettato il limite calcolato ai sensi dell’art. 11 c. 1 del d.l. n. 35/2019 con riferimento alla spesa sostenuta nel 2018, come certificata dal Tavolo di verifica degli adempimenti di cui all'art. 12 dell'Intesa 23 marzo 2005 sancita in sede di Conferenza permanente per i rapporti tra lo Stato, le regioni e le Province autonome di Trento e di Bolzano?</t>
  </si>
  <si>
    <t>15. Sistema di controllo dei costi</t>
  </si>
  <si>
    <t>15.1. L’Azienda ha attivato misure di controllo dell’appropriatezza prescrittiva in ambito ospedaliero?</t>
  </si>
  <si>
    <t>15.1.1. In caso di risposta affermativa, il collegio sindacale ritiene adeguate le misure di controllo adottate?</t>
  </si>
  <si>
    <t>15.1.2. In caso di risposta negativa, indicare quali misure e perché non sono ritenute adeguate:</t>
  </si>
  <si>
    <t>15.2 L’Azienda ha attivato misure di controllo dell’appropriatezza prescrittiva in ambito territoriale?</t>
  </si>
  <si>
    <t>15.2.1. In caso di risposta affermativa, il collegio sindacale ritiene adeguate le misure di controllo adottate?</t>
  </si>
  <si>
    <t>15.2.2. In caso di risposta negativa, indicare quali misure e perché non sono ritenute adeguate:</t>
  </si>
  <si>
    <t>15.3. L'azienda sanitaria ha svolto un'attività sistematica al fine di monitorare, prevenire e gestire il rischio sanitario ("risk management"), ai sensi del co. 539, l. n. 208/2015?</t>
  </si>
  <si>
    <t>15.3.1 In caso di risposta positiva, illustrare brevemente gli esiti e le criticità riscontrate; in caso di risposta negativa, specificare i motivi:</t>
  </si>
  <si>
    <t xml:space="preserve">15.4. Con riguardo al monitoraggio delle prestazioni ospedaliere, ed in particolare di quelle ad alto rischio di non appropriatezza indicate negli allegati 6A e 6B del D.P.C.M. 12 gennaio 2017, indicare: </t>
  </si>
  <si>
    <t>15.5.  È stato attivato da parte dell'ente un sistema di monitoraggio delle attività assistenziali e della loro qualità come previsto dal co. 522, l. n. 208/2015 e s.m.i.?</t>
  </si>
  <si>
    <t>15.5.1. In caso di risposta positiva, indicare gli esiti del monitoraggio; in caso di risposta negativa, specificare i motivi:</t>
  </si>
  <si>
    <t>15.5.2 Il sistema di monitoraggio delle attività assistenziali e della loro qualità è in raccordo con il sistema di monitoraggio regionale e in coerenza con il programma nazionale valutazione esiti?</t>
  </si>
  <si>
    <t>15.5.3. In caso di risposta negativa, specificare i motivi:</t>
  </si>
  <si>
    <t xml:space="preserve">12.2. Nel corso del 2019 il Collegio sindacale ha verificato che l'azienda proceda al costante monitoraggio dei farmaci scaduti e/o prodotti soggetti a scadenza? </t>
  </si>
  <si>
    <r>
      <t>11.2.</t>
    </r>
    <r>
      <rPr>
        <b/>
        <sz val="10"/>
        <rFont val="Verdana"/>
        <family val="2"/>
      </rPr>
      <t xml:space="preserve"> In caso di risposta negativa, elencare sinteticamente le criticità e i motivi ostativi che non hanno permesso il raggiungimento degli obiettivi:</t>
    </r>
  </si>
  <si>
    <t>SI</t>
  </si>
  <si>
    <t>NO</t>
  </si>
  <si>
    <t>ECCESSIVO VALORE DELLA POSTA RELATIVA AI CREDITI E DEBITI</t>
  </si>
  <si>
    <t>NON RICORRE</t>
  </si>
  <si>
    <t>NON RICORRE LA FATTISPECIE</t>
  </si>
  <si>
    <t>Ditta Farmafactoring -delibera 713_2019  importo transatto €. 246.212.66
Ditta Banca IFIS delibera 784_2019  importo transatto  €. 11.145,38
Ditta Johnson e Johnson delibera 974_2019  importo transatto €. 42.763,73
Ditta Eli Lilly delibera 389_2020 importo transatto €.21.671,12
In esito a detti accordi transattivi l'Azienda ha ottenuto sconti su addebiti per percentuali dal 35 al 50 per cento</t>
  </si>
  <si>
    <t>Monitorare e ove possibile semplificare le fase del ciclo passivo propedeutiche al pagamento delle forniture di beni e servizi compatibilmente al mantenimento delle verifiche e controlli necessari ad acssicurare  la correttezza e corrispondenza tra i beni e servizi fatturati con quelli effettivamente ricevuti e/o fruiti.</t>
  </si>
  <si>
    <t>valutazione documentale in possesso in merito alla sorte ceduta ai cessionari pagata oltre il termine e non ancora oggetto di addebbito contabile</t>
  </si>
  <si>
    <t>Il Collegio non era in carico in quanto si è insediato il 27 maggio 2020</t>
  </si>
  <si>
    <t>ARNAS CIVICO DI CREISTINA BENFRATELLI</t>
  </si>
  <si>
    <t xml:space="preserve">SCIACCHITANO </t>
  </si>
  <si>
    <t>ANTONINO MARIA</t>
  </si>
  <si>
    <t>VIA SCIUTI N. 97</t>
  </si>
  <si>
    <t>3662802228</t>
  </si>
  <si>
    <t>sciacchitanoa@gmail.com</t>
  </si>
  <si>
    <t> 05841770828</t>
  </si>
  <si>
    <t>antonino.sciacchitano@pec.it</t>
  </si>
  <si>
    <t>IL COLLEGIO HA ESPRESSO UN PARERE CON RILIEVI A CUI SI RIMANDA</t>
  </si>
  <si>
    <t>COME DA ATTESTAZIONE DEL RESPONSABILE RICK MANAGEMENT: MIGLIORAMENTO PROGRESSIVO DELLA CULTURA DELLASICUREZZA DELLE CURE. IMPLEMENTAZIONE DI PROCEDURE ED ISTRUZIONI OPERATIVE SECONDO METODO BOTTOM-UP. VALUTAZIONE ON SITE DI CHECK LIST SALA OPERATORIA POCA DISPONIBILITA' ALLA SEGNALAZIONE DI EVENTI AVVERSI. RISORSE INSUFFICENTI.-</t>
  </si>
  <si>
    <t>COME DA ATTESTAZIONE DEL RESPONSABILE RICK MANAGEMENT: VENGONO MONITORATI NUMEROSI STANDARD IN PARTICOLARE QUELLI CORRELATI AGLI OBIETTIVI DELLA DIREZIONE GENERALE.</t>
  </si>
  <si>
    <t>IL COLLEGIO, DALLE VERIFICHE EFFETTUATE, HA RILEVATO L'INCOMPLETEZZA DEGLI INVENTARI IN PARTICOLARE DEI CESPITI IMMOBILIARI E MOBILIARI ANTECEDENTI L'ANNO 2013, A TITOLO DI ESEMPIO SI RAMMENTA L'IMMOBILE S. SAVERIO E ISPETT.-</t>
  </si>
  <si>
    <t>04567910825</t>
  </si>
  <si>
    <t>SOCIETA' CONSORTILE PER AZIONI "SOCIETA' AUSILIARI SICILIA"</t>
  </si>
  <si>
    <t>04544550827</t>
  </si>
  <si>
    <t>I.S.M.E.T.T. ISTITUTO MEDITERRANEO PER I TRAPIANTI E TERAPIE AD ALTA SPECIALIZZAZIONE I.R.C.S.S.</t>
  </si>
  <si>
    <t>05871320825</t>
  </si>
  <si>
    <t>SEUS 118 (SICILIA EMERGENZA -URGENZA SANITARIA)</t>
  </si>
  <si>
    <t>CRITERI PUNTUALI SULLA EFFETTIVA ESIGIBILITA' DEI CREDITI SUDDIVISI IN: CREDITI V/ ERARIO, CREDITI V/PRIVATI E CREDITI V/AZIENDE PUBBLICHE</t>
  </si>
  <si>
    <t>IL BILANCIO 2019 E' IN CORSO DI APPROVAZIONE DA PARTE DELL'ASSESSORATO REGIONALE DELLA SALUTE A SEGUITO DELLA QUALE LA REGIONE FORNIRA' INFORMAZIONI SULLA CONTABILIZZAZIONE E DESTINAZIONE DELL'UTILE D'ESERCIZIO.-</t>
  </si>
  <si>
    <t>PALERMO</t>
  </si>
  <si>
    <t xml:space="preserve">ESISTE LA DELIBERAZIONE N.  916 DEL 29/11/2019 AVENTE PER OGGETTO: BILANCIO DI PREVISIONE PRESA D'ATTO VERBALE DI NEGOZIAZIONE E ASSEGNAZIONE DELLE RISORSE FINANZIARIE DEL FSR 2019 DELL'ASSESSORATO DELLA SALUTE. DIPARTIMENTO DELLA PIANIFICAZIONE STRATEGICA.- </t>
  </si>
  <si>
    <t>F.to Dr. SCIACCHITANO ANTONINO MARIA PRESIDENTE - D.ssa MANUELA DAGNINO - Dr. ROSARIO TANTILLO</t>
  </si>
  <si>
    <t>ospedalecivicopa@pec.it</t>
  </si>
  <si>
    <t xml:space="preserve">IL COLLEGIO HA ESAMINATO L'ADEGUATEZZA ORGANIZZATIVA DEL SISTEMA DEI CONTROLI INTERNI DESUMBILE DAL DOCUMENTO ORGANIZZATIVO ALLEGATO ALL'ATTO AZIENDALE APPROVATO CON DELIBERA DEL DIRETTORE GENERALE N.  62 del 20/01/2020   </t>
  </si>
  <si>
    <t>RISULTANO ISCRITTE IN BILANCIO I CONSORZI CONSORZIO AZIENDE SANITARIE (in liquidazione) e CO.RI.QUA (in corso di liquidazione) NON INSERITE NEL PORTALE PER CARENZA DI INFORMAZIONI</t>
  </si>
  <si>
    <t xml:space="preserve">ESPRESSO PARERE POSITIVO CON RILIEVI </t>
  </si>
  <si>
    <t>NON E' STATO PREDISPOSTO BILANCIO DI PREVISIONE 2020</t>
  </si>
  <si>
    <t xml:space="preserve">Servizio integrato per la gestione e manutenzione delle apparecchiature elettromedicali dell'Arnas Civico G. Di Cristina Benfratelli di Palermo - Ammontare € 3.319.018,72 - data di avvio 01/01/2019
Servizio di fornitura dei gas medicinali, tecnici ed altri gas ad uso umano e per il servizio di gestione, distribuzione, compresa la manutenzione full risk degli impianti di stoccaggio e della rete di distribuzione gas medicinali presso l’A.R.N.A.S - Ammontare: € 1,673.651,93 - data di avvio 01/01/2019
 Servizio di vigilanza antincendio dell’elisuperficie di proprietà dell'ARNAS adibita a destinazione sanitaria  del servizio HEMS della Regione Sicilia - Ammontare € 111.589,10- data di avvio 16/4/2019 
Servizio di sorveglianza antincendio dei presidi  ospedalieri  “Civico” e “Di Cristina” – Palermo - Ammontare € 188.907,48 - data di avvio 01/071/2019;                                                                                                                                                                                                                   Delibera n. 204 del 03.06.2019 avente ad oggetto il rinnovo della fornitura mediante contratto ponte di defibrillatori impiantabili ( contratto ponte di sei mesi fino al 31.12.2020) data avvio 03.06.2020  scadenza al 31/12/2020 importo €. 1.250.000,00 ;- Delibera n.117 del 16.05.2019 avente ad oggetto il rinnovo della fornitura di sistemi infusionali in ambito di bacino occidentale della Regione Sicilia – Capofila ASP Caltanissetta, nelle more dell’espletamento dell’analoga gara di bacino Importo € 109.095,60 con decorrenza dal 16.05.20219 al 31.12.2019;
Delibera n. 259 del 28.02.2019 avente ad oggetto l’estensione temporale delle forniture di dispositivi per anestesia e rianimazione gara di bacino espletata dall’ASP di Agrigento (contratto ponte)   importo €. 1.213.877,27  data inizio 28.02.2019 fino al 27.02.2020;
Delibera n. 865 del 08.11.2019 avente ad oggetto il mantenimento dei contratti per la fornitura di dispositivi e protesi per neurochirurgia gara di bacino espletata da Arnas Civico importo €. 2.134.226,26 (contratto ponte) data inizio 08.11.2019 fino al 29.02.2020;
Delibera n. 1079 del 20.12.2019 avente ad oggetto il rinnovo per il 2020 della fornitura mediante contratto ponte di dispositivi medici per gastroenterologia ed endoscopia digestiva per le Aziende Sanitarie ed Ospedaliere del Bacino Occidentale della regione Sicilia capofila ASP Trapani importo €. 5.65476,50. (contratto ponte ) data inizio 01.01.2020 al 30.06.2020.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</si>
</sst>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2" x14ac:knownFonts="1">
    <font>
      <sz val="11"/>
      <color theme="1"/>
      <name val="Calibri"/>
      <family val="2"/>
      <scheme val="minor"/>
    </font>
    <font>
      <sz val="11"/>
      <color theme="1"/>
      <name val="Calibri"/>
      <family val="2"/>
      <scheme val="minor"/>
    </font>
    <font>
      <sz val="10"/>
      <name val="Arial"/>
      <family val="2"/>
    </font>
    <font>
      <b/>
      <sz val="10"/>
      <name val="Arial"/>
      <family val="2"/>
    </font>
    <font>
      <b/>
      <i/>
      <sz val="10"/>
      <name val="Verdana"/>
      <family val="2"/>
    </font>
    <font>
      <sz val="10"/>
      <color indexed="8"/>
      <name val="Arial"/>
      <family val="2"/>
    </font>
    <font>
      <sz val="10"/>
      <name val="Arial"/>
      <family val="2"/>
    </font>
    <font>
      <b/>
      <sz val="10"/>
      <name val="Verdana"/>
      <family val="2"/>
    </font>
    <font>
      <b/>
      <sz val="9"/>
      <name val="Verdana"/>
      <family val="2"/>
    </font>
    <font>
      <sz val="9"/>
      <name val="Verdana"/>
      <family val="2"/>
    </font>
    <font>
      <b/>
      <u/>
      <sz val="10"/>
      <name val="Verdana"/>
      <family val="2"/>
    </font>
    <font>
      <b/>
      <i/>
      <sz val="9"/>
      <name val="Verdana"/>
      <family val="2"/>
    </font>
    <font>
      <sz val="10"/>
      <name val="Verdana"/>
      <family val="2"/>
    </font>
    <font>
      <b/>
      <sz val="8"/>
      <name val="Verdana"/>
      <family val="2"/>
    </font>
    <font>
      <b/>
      <sz val="8"/>
      <color indexed="81"/>
      <name val="Tahoma"/>
      <family val="2"/>
    </font>
    <font>
      <i/>
      <sz val="10"/>
      <name val="Verdana"/>
      <family val="2"/>
    </font>
    <font>
      <sz val="8"/>
      <name val="Verdana"/>
      <family val="2"/>
    </font>
    <font>
      <sz val="12"/>
      <name val="Verdana"/>
      <family val="2"/>
    </font>
    <font>
      <sz val="8"/>
      <color indexed="81"/>
      <name val="Tahoma"/>
      <family val="2"/>
    </font>
    <font>
      <sz val="11"/>
      <color indexed="63"/>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0"/>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63"/>
      <name val="Calibri"/>
      <family val="2"/>
    </font>
    <font>
      <sz val="11"/>
      <color indexed="20"/>
      <name val="Calibri"/>
      <family val="2"/>
    </font>
    <font>
      <sz val="11"/>
      <color indexed="17"/>
      <name val="Calibri"/>
      <family val="2"/>
    </font>
    <font>
      <b/>
      <sz val="12"/>
      <name val="Verdana"/>
      <family val="2"/>
    </font>
    <font>
      <sz val="9"/>
      <name val="Bookman Old Style"/>
      <family val="1"/>
    </font>
    <font>
      <b/>
      <sz val="10"/>
      <color indexed="81"/>
      <name val="Tahoma"/>
      <family val="2"/>
    </font>
    <font>
      <sz val="10"/>
      <color indexed="81"/>
      <name val="Tahoma"/>
      <family val="2"/>
    </font>
    <font>
      <b/>
      <sz val="11"/>
      <name val="Verdana"/>
      <family val="2"/>
    </font>
    <font>
      <u/>
      <sz val="9"/>
      <name val="Verdana"/>
      <family val="2"/>
    </font>
    <font>
      <sz val="16"/>
      <name val="Arial"/>
      <family val="2"/>
    </font>
    <font>
      <sz val="12"/>
      <name val="Arial"/>
      <family val="2"/>
    </font>
    <font>
      <i/>
      <sz val="12"/>
      <name val="Arial"/>
      <family val="2"/>
    </font>
    <font>
      <b/>
      <sz val="12"/>
      <name val="Arial"/>
      <family val="2"/>
    </font>
    <font>
      <i/>
      <u/>
      <sz val="12"/>
      <name val="Arial"/>
      <family val="2"/>
    </font>
    <font>
      <b/>
      <strike/>
      <sz val="10"/>
      <color rgb="FF0070C0"/>
      <name val="Verdana"/>
      <family val="2"/>
    </font>
    <font>
      <sz val="10"/>
      <name val="Calibri"/>
      <family val="2"/>
      <scheme val="minor"/>
    </font>
    <font>
      <sz val="11"/>
      <name val="Calibri"/>
      <family val="2"/>
      <scheme val="minor"/>
    </font>
    <font>
      <b/>
      <i/>
      <sz val="12"/>
      <name val="Arial"/>
      <family val="2"/>
    </font>
    <font>
      <b/>
      <strike/>
      <sz val="10"/>
      <color rgb="FFFF0000"/>
      <name val="Verdana"/>
      <family val="2"/>
    </font>
    <font>
      <b/>
      <sz val="11"/>
      <name val="Calibri"/>
      <family val="2"/>
      <scheme val="minor"/>
    </font>
    <font>
      <b/>
      <strike/>
      <sz val="10"/>
      <name val="Verdana"/>
      <family val="2"/>
    </font>
    <font>
      <strike/>
      <sz val="11"/>
      <name val="Calibri"/>
      <family val="2"/>
      <scheme val="minor"/>
    </font>
    <font>
      <b/>
      <sz val="10"/>
      <name val="Calibri"/>
      <family val="2"/>
      <scheme val="minor"/>
    </font>
    <font>
      <strike/>
      <sz val="10"/>
      <name val="Verdana"/>
      <family val="2"/>
    </font>
    <font>
      <sz val="12"/>
      <name val="Calibri"/>
      <family val="2"/>
      <scheme val="minor"/>
    </font>
    <font>
      <sz val="9"/>
      <color theme="0"/>
      <name val="Verdana"/>
      <family val="2"/>
    </font>
    <font>
      <sz val="14"/>
      <color theme="1"/>
      <name val="Calibri"/>
      <family val="2"/>
      <scheme val="minor"/>
    </font>
    <font>
      <sz val="8"/>
      <name val="Calibri"/>
      <family val="2"/>
      <scheme val="minor"/>
    </font>
    <font>
      <b/>
      <sz val="10"/>
      <name val="Calibri"/>
      <family val="2"/>
      <charset val="1"/>
    </font>
    <font>
      <sz val="11"/>
      <color theme="1"/>
      <name val="Garamond"/>
      <family val="2"/>
    </font>
    <font>
      <u/>
      <sz val="11"/>
      <color theme="10"/>
      <name val="Calibri"/>
      <family val="2"/>
      <scheme val="minor"/>
    </font>
  </fonts>
  <fills count="33">
    <fill>
      <patternFill patternType="none"/>
    </fill>
    <fill>
      <patternFill patternType="gray125"/>
    </fill>
    <fill>
      <patternFill patternType="solid">
        <fgColor indexed="9"/>
        <bgColor indexed="64"/>
      </patternFill>
    </fill>
    <fill>
      <patternFill patternType="solid">
        <fgColor indexed="9"/>
        <bgColor indexed="24"/>
      </patternFill>
    </fill>
    <fill>
      <patternFill patternType="solid">
        <fgColor indexed="41"/>
        <bgColor indexed="64"/>
      </patternFill>
    </fill>
    <fill>
      <patternFill patternType="solid">
        <fgColor indexed="43"/>
        <bgColor indexed="64"/>
      </patternFill>
    </fill>
    <fill>
      <patternFill patternType="solid">
        <fgColor indexed="43"/>
        <bgColor indexed="24"/>
      </patternFill>
    </fill>
    <fill>
      <patternFill patternType="solid">
        <fgColor indexed="10"/>
        <bgColor indexed="64"/>
      </patternFill>
    </fill>
    <fill>
      <patternFill patternType="solid">
        <fgColor indexed="46"/>
        <bgColor indexed="64"/>
      </patternFill>
    </fill>
    <fill>
      <patternFill patternType="solid">
        <fgColor indexed="22"/>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8"/>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40"/>
        <bgColor indexed="64"/>
      </patternFill>
    </fill>
    <fill>
      <patternFill patternType="solid">
        <fgColor rgb="FFFFFF9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CC99FF"/>
        <bgColor indexed="64"/>
      </patternFill>
    </fill>
    <fill>
      <patternFill patternType="solid">
        <fgColor indexed="43"/>
        <bgColor indexed="26"/>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s>
  <cellStyleXfs count="55">
    <xf numFmtId="0" fontId="0" fillId="0" borderId="0"/>
    <xf numFmtId="164" fontId="1" fillId="0" borderId="0" applyFont="0" applyFill="0" applyBorder="0" applyAlignment="0" applyProtection="0"/>
    <xf numFmtId="0" fontId="5" fillId="0" borderId="0"/>
    <xf numFmtId="0" fontId="6" fillId="0" borderId="0"/>
    <xf numFmtId="0" fontId="6" fillId="0" borderId="0"/>
    <xf numFmtId="164" fontId="6" fillId="0" borderId="0" applyFont="0" applyFill="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1"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1" borderId="0" applyNumberFormat="0" applyBorder="0" applyAlignment="0" applyProtection="0"/>
    <xf numFmtId="0" fontId="21" fillId="10" borderId="23" applyNumberFormat="0" applyAlignment="0" applyProtection="0"/>
    <xf numFmtId="0" fontId="22" fillId="0" borderId="24" applyNumberFormat="0" applyFill="0" applyAlignment="0" applyProtection="0"/>
    <xf numFmtId="0" fontId="23" fillId="19" borderId="25" applyNumberFormat="0" applyAlignment="0" applyProtection="0"/>
    <xf numFmtId="0" fontId="20" fillId="18"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18" borderId="0" applyNumberFormat="0" applyBorder="0" applyAlignment="0" applyProtection="0"/>
    <xf numFmtId="0" fontId="20" fillId="23" borderId="0" applyNumberFormat="0" applyBorder="0" applyAlignment="0" applyProtection="0"/>
    <xf numFmtId="0" fontId="24" fillId="16" borderId="0" applyNumberFormat="0" applyBorder="0" applyAlignment="0" applyProtection="0"/>
    <xf numFmtId="0" fontId="6" fillId="12" borderId="26" applyNumberFormat="0" applyFon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27" applyNumberFormat="0" applyFill="0" applyAlignment="0" applyProtection="0"/>
    <xf numFmtId="0" fontId="29" fillId="0" borderId="28" applyNumberFormat="0" applyFill="0" applyAlignment="0" applyProtection="0"/>
    <xf numFmtId="0" fontId="30" fillId="0" borderId="29" applyNumberFormat="0" applyFill="0" applyAlignment="0" applyProtection="0"/>
    <xf numFmtId="0" fontId="30" fillId="0" borderId="0" applyNumberFormat="0" applyFill="0" applyBorder="0" applyAlignment="0" applyProtection="0"/>
    <xf numFmtId="0" fontId="31" fillId="0" borderId="30" applyNumberFormat="0" applyFill="0" applyAlignment="0" applyProtection="0"/>
    <xf numFmtId="0" fontId="32" fillId="24" borderId="0" applyNumberFormat="0" applyBorder="0" applyAlignment="0" applyProtection="0"/>
    <xf numFmtId="0" fontId="33" fillId="25" borderId="0" applyNumberFormat="0" applyBorder="0" applyAlignment="0" applyProtection="0"/>
    <xf numFmtId="9" fontId="1" fillId="0" borderId="0" applyFont="0" applyFill="0" applyBorder="0" applyAlignment="0" applyProtection="0"/>
    <xf numFmtId="0" fontId="2" fillId="0" borderId="0" applyFill="0"/>
    <xf numFmtId="0" fontId="2" fillId="0" borderId="0" applyFill="0"/>
    <xf numFmtId="0" fontId="2" fillId="0" borderId="0" applyFill="0"/>
    <xf numFmtId="0" fontId="2" fillId="0" borderId="0"/>
    <xf numFmtId="164" fontId="2" fillId="0" borderId="0" applyFont="0" applyFill="0" applyBorder="0" applyAlignment="0" applyProtection="0"/>
    <xf numFmtId="0" fontId="2" fillId="12" borderId="26" applyNumberFormat="0" applyFont="0" applyAlignment="0" applyProtection="0"/>
    <xf numFmtId="0" fontId="60" fillId="0" borderId="0"/>
    <xf numFmtId="164" fontId="60" fillId="0" borderId="0" applyFont="0" applyFill="0" applyBorder="0" applyAlignment="0" applyProtection="0"/>
    <xf numFmtId="0" fontId="61" fillId="0" borderId="0" applyNumberFormat="0" applyFill="0" applyBorder="0" applyAlignment="0" applyProtection="0"/>
  </cellStyleXfs>
  <cellXfs count="837">
    <xf numFmtId="0" fontId="0" fillId="0" borderId="0" xfId="0"/>
    <xf numFmtId="0" fontId="2" fillId="0" borderId="0" xfId="0" applyFont="1" applyProtection="1"/>
    <xf numFmtId="49" fontId="7" fillId="2" borderId="0" xfId="0" applyNumberFormat="1" applyFont="1" applyFill="1" applyBorder="1" applyAlignment="1" applyProtection="1"/>
    <xf numFmtId="0" fontId="7" fillId="2" borderId="0" xfId="0" applyFont="1" applyFill="1" applyBorder="1" applyAlignment="1" applyProtection="1"/>
    <xf numFmtId="49" fontId="7" fillId="2" borderId="0" xfId="0" applyNumberFormat="1" applyFont="1" applyFill="1" applyBorder="1" applyAlignment="1" applyProtection="1">
      <alignment horizontal="center" wrapText="1"/>
    </xf>
    <xf numFmtId="0" fontId="11" fillId="3" borderId="0" xfId="0" applyFont="1" applyFill="1" applyBorder="1" applyAlignment="1" applyProtection="1">
      <alignment vertical="top" wrapText="1"/>
    </xf>
    <xf numFmtId="0" fontId="12" fillId="2" borderId="4" xfId="0" applyFont="1" applyFill="1" applyBorder="1" applyAlignment="1" applyProtection="1">
      <alignment horizontal="left" wrapText="1"/>
    </xf>
    <xf numFmtId="0" fontId="9" fillId="0" borderId="0" xfId="0" applyFont="1" applyProtection="1"/>
    <xf numFmtId="0" fontId="9" fillId="2" borderId="0" xfId="0" applyFont="1" applyFill="1" applyProtection="1"/>
    <xf numFmtId="0" fontId="9" fillId="2" borderId="5" xfId="0" applyFont="1" applyFill="1" applyBorder="1" applyAlignment="1" applyProtection="1"/>
    <xf numFmtId="0" fontId="9" fillId="0" borderId="0" xfId="0" applyFont="1" applyFill="1" applyProtection="1"/>
    <xf numFmtId="0" fontId="9" fillId="3" borderId="5" xfId="0" applyFont="1" applyFill="1" applyBorder="1" applyAlignment="1" applyProtection="1"/>
    <xf numFmtId="0" fontId="9" fillId="2" borderId="0" xfId="0" applyFont="1" applyFill="1" applyBorder="1" applyAlignment="1" applyProtection="1"/>
    <xf numFmtId="0" fontId="9" fillId="0" borderId="0" xfId="0" applyFont="1" applyBorder="1" applyProtection="1"/>
    <xf numFmtId="0" fontId="9" fillId="2" borderId="0" xfId="0" applyFont="1" applyFill="1" applyBorder="1" applyProtection="1"/>
    <xf numFmtId="0" fontId="9" fillId="2" borderId="15" xfId="0" applyFont="1" applyFill="1" applyBorder="1" applyProtection="1"/>
    <xf numFmtId="0" fontId="9" fillId="0" borderId="2" xfId="0" applyFont="1" applyBorder="1" applyProtection="1"/>
    <xf numFmtId="0" fontId="9" fillId="0" borderId="3" xfId="0" applyFont="1" applyBorder="1" applyProtection="1"/>
    <xf numFmtId="0" fontId="9" fillId="3" borderId="4" xfId="0" applyFont="1" applyFill="1" applyBorder="1" applyAlignment="1" applyProtection="1">
      <alignment horizontal="left"/>
    </xf>
    <xf numFmtId="0" fontId="8" fillId="2" borderId="0" xfId="0" applyFont="1" applyFill="1" applyBorder="1" applyAlignment="1" applyProtection="1"/>
    <xf numFmtId="0" fontId="9" fillId="0" borderId="5" xfId="0" applyFont="1" applyBorder="1" applyProtection="1"/>
    <xf numFmtId="0" fontId="7" fillId="0" borderId="0" xfId="0" applyFont="1" applyBorder="1" applyProtection="1"/>
    <xf numFmtId="0" fontId="7" fillId="0" borderId="0" xfId="0" applyFont="1" applyBorder="1" applyAlignment="1" applyProtection="1"/>
    <xf numFmtId="0" fontId="7" fillId="0" borderId="0" xfId="0" applyFont="1" applyBorder="1" applyAlignment="1" applyProtection="1">
      <alignment horizontal="center"/>
    </xf>
    <xf numFmtId="4" fontId="7" fillId="0" borderId="0" xfId="0" applyNumberFormat="1" applyFont="1" applyFill="1" applyBorder="1" applyAlignment="1" applyProtection="1">
      <alignment horizontal="right" wrapText="1"/>
    </xf>
    <xf numFmtId="49" fontId="9" fillId="3" borderId="0" xfId="0" applyNumberFormat="1" applyFont="1" applyFill="1" applyBorder="1" applyAlignment="1" applyProtection="1">
      <alignment vertical="top" wrapText="1"/>
    </xf>
    <xf numFmtId="0" fontId="9" fillId="0" borderId="0" xfId="0" applyFont="1" applyFill="1" applyBorder="1" applyProtection="1"/>
    <xf numFmtId="0" fontId="9" fillId="0" borderId="16" xfId="0" applyFont="1" applyBorder="1" applyProtection="1"/>
    <xf numFmtId="49" fontId="9" fillId="3" borderId="5" xfId="0" applyNumberFormat="1" applyFont="1" applyFill="1" applyBorder="1" applyAlignment="1" applyProtection="1">
      <alignment vertical="top" wrapText="1"/>
    </xf>
    <xf numFmtId="0" fontId="9" fillId="0" borderId="5" xfId="0" applyFont="1" applyFill="1" applyBorder="1" applyProtection="1"/>
    <xf numFmtId="0" fontId="9" fillId="2" borderId="5" xfId="0" applyFont="1" applyFill="1" applyBorder="1" applyProtection="1"/>
    <xf numFmtId="0" fontId="7" fillId="0" borderId="0" xfId="0" applyFont="1" applyBorder="1" applyAlignment="1" applyProtection="1">
      <alignment vertical="center"/>
    </xf>
    <xf numFmtId="0" fontId="9" fillId="0" borderId="0" xfId="0" applyFont="1" applyFill="1" applyBorder="1" applyAlignment="1" applyProtection="1"/>
    <xf numFmtId="0" fontId="0" fillId="0" borderId="0" xfId="0" applyProtection="1"/>
    <xf numFmtId="49" fontId="8" fillId="3" borderId="5" xfId="0" applyNumberFormat="1" applyFont="1" applyFill="1" applyBorder="1" applyAlignment="1" applyProtection="1">
      <alignment vertical="top" wrapText="1"/>
    </xf>
    <xf numFmtId="0" fontId="9" fillId="0" borderId="4" xfId="0" applyFont="1" applyBorder="1" applyProtection="1"/>
    <xf numFmtId="0" fontId="9" fillId="0" borderId="15" xfId="0" applyFont="1" applyBorder="1" applyProtection="1"/>
    <xf numFmtId="0" fontId="9" fillId="0" borderId="15" xfId="0" applyFont="1" applyFill="1" applyBorder="1" applyProtection="1"/>
    <xf numFmtId="0" fontId="9" fillId="0" borderId="16" xfId="0" applyFont="1" applyFill="1" applyBorder="1" applyProtection="1"/>
    <xf numFmtId="0" fontId="35" fillId="2" borderId="0" xfId="0" applyFont="1" applyFill="1" applyBorder="1" applyProtection="1"/>
    <xf numFmtId="0" fontId="9" fillId="3" borderId="0" xfId="0" applyFont="1" applyFill="1" applyBorder="1" applyAlignment="1" applyProtection="1"/>
    <xf numFmtId="0" fontId="35" fillId="2" borderId="0" xfId="0" applyFont="1" applyFill="1" applyBorder="1" applyAlignment="1" applyProtection="1">
      <alignment wrapText="1"/>
    </xf>
    <xf numFmtId="0" fontId="2" fillId="0" borderId="4" xfId="0" applyFont="1" applyBorder="1" applyProtection="1"/>
    <xf numFmtId="0" fontId="7"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21" fontId="7" fillId="2" borderId="0" xfId="0" applyNumberFormat="1" applyFont="1" applyFill="1" applyBorder="1" applyAlignment="1" applyProtection="1">
      <alignment horizontal="left" vertical="center" wrapText="1"/>
    </xf>
    <xf numFmtId="0" fontId="7" fillId="2" borderId="2" xfId="0" applyNumberFormat="1" applyFont="1" applyFill="1" applyBorder="1" applyAlignment="1" applyProtection="1">
      <alignment horizontal="left"/>
    </xf>
    <xf numFmtId="0" fontId="9" fillId="2" borderId="2" xfId="0" applyFont="1" applyFill="1" applyBorder="1" applyProtection="1"/>
    <xf numFmtId="0" fontId="7" fillId="2" borderId="0" xfId="0" applyNumberFormat="1" applyFont="1" applyFill="1" applyBorder="1" applyAlignment="1" applyProtection="1">
      <alignment horizontal="left" vertical="center"/>
    </xf>
    <xf numFmtId="49" fontId="4" fillId="2" borderId="5" xfId="0" applyNumberFormat="1" applyFont="1" applyFill="1" applyBorder="1" applyAlignment="1" applyProtection="1">
      <alignment wrapText="1"/>
    </xf>
    <xf numFmtId="49" fontId="8" fillId="5" borderId="12" xfId="0" applyNumberFormat="1" applyFont="1" applyFill="1" applyBorder="1" applyAlignment="1" applyProtection="1">
      <alignment horizontal="center" vertical="center" wrapText="1"/>
      <protection locked="0"/>
    </xf>
    <xf numFmtId="0" fontId="2" fillId="0" borderId="5" xfId="0" applyFont="1" applyBorder="1" applyProtection="1"/>
    <xf numFmtId="0" fontId="9" fillId="0" borderId="0" xfId="46" applyFont="1" applyProtection="1"/>
    <xf numFmtId="0" fontId="9" fillId="0" borderId="0" xfId="46" applyFont="1" applyFill="1" applyProtection="1"/>
    <xf numFmtId="0" fontId="9" fillId="2" borderId="0" xfId="46" applyFont="1" applyFill="1" applyProtection="1"/>
    <xf numFmtId="49" fontId="4" fillId="2" borderId="0" xfId="46" applyNumberFormat="1" applyFont="1" applyFill="1" applyBorder="1" applyAlignment="1" applyProtection="1">
      <alignment horizontal="left" wrapText="1"/>
    </xf>
    <xf numFmtId="49" fontId="4" fillId="0" borderId="0" xfId="46" applyNumberFormat="1" applyFont="1" applyFill="1" applyBorder="1" applyAlignment="1" applyProtection="1">
      <alignment horizontal="left" wrapText="1"/>
    </xf>
    <xf numFmtId="0" fontId="9" fillId="2" borderId="5" xfId="46" applyFont="1" applyFill="1" applyBorder="1" applyProtection="1"/>
    <xf numFmtId="0" fontId="2" fillId="0" borderId="0" xfId="46" applyFont="1" applyProtection="1"/>
    <xf numFmtId="0" fontId="9" fillId="2" borderId="0" xfId="46" applyFont="1" applyFill="1" applyBorder="1" applyProtection="1"/>
    <xf numFmtId="0" fontId="2" fillId="0" borderId="5" xfId="46" applyFont="1" applyBorder="1" applyProtection="1"/>
    <xf numFmtId="0" fontId="9" fillId="0" borderId="0" xfId="46" applyFont="1" applyFill="1" applyBorder="1" applyProtection="1"/>
    <xf numFmtId="49" fontId="7" fillId="0" borderId="0" xfId="46" applyNumberFormat="1" applyFont="1" applyFill="1" applyBorder="1" applyAlignment="1" applyProtection="1">
      <alignment horizontal="center" wrapText="1"/>
    </xf>
    <xf numFmtId="0" fontId="9" fillId="0" borderId="5" xfId="46" applyFont="1" applyFill="1" applyBorder="1" applyProtection="1"/>
    <xf numFmtId="3" fontId="12" fillId="0" borderId="0" xfId="46" applyNumberFormat="1" applyFont="1" applyFill="1" applyBorder="1" applyAlignment="1" applyProtection="1">
      <alignment horizontal="right"/>
    </xf>
    <xf numFmtId="3" fontId="4" fillId="0" borderId="0" xfId="46" applyNumberFormat="1" applyFont="1" applyFill="1" applyBorder="1" applyAlignment="1" applyProtection="1">
      <alignment horizontal="right"/>
    </xf>
    <xf numFmtId="3" fontId="4" fillId="26" borderId="12" xfId="46" applyNumberFormat="1" applyFont="1" applyFill="1" applyBorder="1" applyAlignment="1" applyProtection="1">
      <alignment horizontal="left" vertical="center" wrapText="1"/>
    </xf>
    <xf numFmtId="49" fontId="8" fillId="5" borderId="12" xfId="46" applyNumberFormat="1" applyFont="1" applyFill="1" applyBorder="1" applyAlignment="1" applyProtection="1">
      <alignment horizontal="center" vertical="center" wrapText="1"/>
      <protection locked="0"/>
    </xf>
    <xf numFmtId="0" fontId="9" fillId="2" borderId="15" xfId="46" applyFont="1" applyFill="1" applyBorder="1" applyProtection="1"/>
    <xf numFmtId="0" fontId="9" fillId="0" borderId="15" xfId="46" applyFont="1" applyFill="1" applyBorder="1" applyProtection="1"/>
    <xf numFmtId="0" fontId="9" fillId="2" borderId="16" xfId="46" applyFont="1" applyFill="1" applyBorder="1" applyProtection="1"/>
    <xf numFmtId="0" fontId="12" fillId="0" borderId="0" xfId="0" applyFont="1" applyProtection="1"/>
    <xf numFmtId="0" fontId="12" fillId="0" borderId="1" xfId="0" applyFont="1" applyBorder="1" applyProtection="1"/>
    <xf numFmtId="0" fontId="12" fillId="0" borderId="2" xfId="0" applyFont="1" applyBorder="1" applyProtection="1"/>
    <xf numFmtId="0" fontId="12" fillId="0" borderId="3" xfId="0" applyFont="1" applyBorder="1" applyProtection="1"/>
    <xf numFmtId="0" fontId="12" fillId="0" borderId="4" xfId="0" applyFont="1" applyBorder="1" applyProtection="1"/>
    <xf numFmtId="0" fontId="12" fillId="0" borderId="5" xfId="0" applyFont="1" applyBorder="1" applyProtection="1"/>
    <xf numFmtId="0" fontId="12" fillId="0" borderId="0" xfId="0" applyFont="1" applyBorder="1" applyProtection="1"/>
    <xf numFmtId="49" fontId="7" fillId="0" borderId="12" xfId="0" applyNumberFormat="1" applyFont="1" applyFill="1" applyBorder="1" applyAlignment="1" applyProtection="1">
      <alignment horizontal="center" vertical="center" wrapText="1"/>
    </xf>
    <xf numFmtId="0" fontId="12" fillId="0" borderId="14" xfId="0" applyFont="1" applyBorder="1" applyProtection="1"/>
    <xf numFmtId="0" fontId="12" fillId="0" borderId="15" xfId="0" applyFont="1" applyBorder="1" applyProtection="1"/>
    <xf numFmtId="0" fontId="12" fillId="0" borderId="16" xfId="0" applyFont="1" applyBorder="1" applyProtection="1"/>
    <xf numFmtId="0" fontId="12" fillId="2" borderId="0" xfId="0" applyFont="1" applyFill="1" applyProtection="1"/>
    <xf numFmtId="0" fontId="12" fillId="0" borderId="0" xfId="0" applyFont="1" applyFill="1" applyProtection="1"/>
    <xf numFmtId="0" fontId="12" fillId="0" borderId="0" xfId="0" applyFont="1" applyFill="1" applyBorder="1" applyProtection="1"/>
    <xf numFmtId="0" fontId="12" fillId="0" borderId="5" xfId="0" applyFont="1" applyFill="1" applyBorder="1" applyProtection="1"/>
    <xf numFmtId="0" fontId="12" fillId="2" borderId="0" xfId="0" applyFont="1" applyFill="1" applyBorder="1" applyAlignment="1" applyProtection="1"/>
    <xf numFmtId="0" fontId="12" fillId="2" borderId="5" xfId="0" applyFont="1" applyFill="1" applyBorder="1" applyAlignment="1" applyProtection="1"/>
    <xf numFmtId="0" fontId="7" fillId="0" borderId="19" xfId="0" applyFont="1" applyFill="1" applyBorder="1" applyAlignment="1" applyProtection="1">
      <alignment horizontal="center" vertical="center" wrapText="1"/>
    </xf>
    <xf numFmtId="49" fontId="7" fillId="0" borderId="20" xfId="0" applyNumberFormat="1" applyFont="1" applyFill="1" applyBorder="1" applyAlignment="1" applyProtection="1">
      <alignment horizontal="center" vertical="center" wrapText="1"/>
    </xf>
    <xf numFmtId="49" fontId="7" fillId="0" borderId="21" xfId="0" applyNumberFormat="1" applyFont="1" applyFill="1" applyBorder="1" applyAlignment="1" applyProtection="1">
      <alignment horizontal="center" vertical="center" wrapText="1"/>
    </xf>
    <xf numFmtId="0" fontId="12" fillId="2" borderId="15" xfId="0" applyFont="1" applyFill="1" applyBorder="1" applyProtection="1"/>
    <xf numFmtId="0" fontId="12" fillId="2" borderId="15" xfId="0" applyFont="1" applyFill="1" applyBorder="1" applyAlignment="1" applyProtection="1"/>
    <xf numFmtId="0" fontId="12" fillId="0" borderId="0" xfId="0" applyFont="1" applyAlignment="1" applyProtection="1"/>
    <xf numFmtId="0" fontId="12" fillId="0" borderId="0" xfId="47" applyFont="1" applyProtection="1"/>
    <xf numFmtId="0" fontId="12" fillId="0" borderId="1" xfId="47" applyFont="1" applyBorder="1" applyProtection="1"/>
    <xf numFmtId="0" fontId="12" fillId="0" borderId="2" xfId="47" applyFont="1" applyBorder="1" applyProtection="1"/>
    <xf numFmtId="0" fontId="12" fillId="0" borderId="3" xfId="47" applyFont="1" applyBorder="1" applyProtection="1"/>
    <xf numFmtId="0" fontId="12" fillId="0" borderId="4" xfId="47" applyFont="1" applyBorder="1" applyProtection="1"/>
    <xf numFmtId="0" fontId="7" fillId="2" borderId="0" xfId="47" applyFont="1" applyFill="1" applyBorder="1" applyAlignment="1" applyProtection="1">
      <alignment vertical="center" wrapText="1"/>
    </xf>
    <xf numFmtId="0" fontId="2" fillId="0" borderId="0" xfId="47" applyFont="1" applyBorder="1" applyProtection="1"/>
    <xf numFmtId="0" fontId="7" fillId="0" borderId="0" xfId="47" applyFont="1" applyBorder="1" applyProtection="1"/>
    <xf numFmtId="0" fontId="4" fillId="0" borderId="0" xfId="47" applyFont="1" applyBorder="1" applyProtection="1"/>
    <xf numFmtId="0" fontId="12" fillId="2" borderId="0" xfId="47" applyFont="1" applyFill="1" applyBorder="1" applyProtection="1"/>
    <xf numFmtId="0" fontId="2" fillId="0" borderId="0" xfId="47" applyFont="1" applyFill="1" applyProtection="1"/>
    <xf numFmtId="0" fontId="2" fillId="0" borderId="4" xfId="47" applyFont="1" applyFill="1" applyBorder="1" applyProtection="1"/>
    <xf numFmtId="0" fontId="7" fillId="9" borderId="12" xfId="47" applyFont="1" applyFill="1" applyBorder="1" applyAlignment="1" applyProtection="1">
      <alignment horizontal="center" vertical="center" wrapText="1"/>
    </xf>
    <xf numFmtId="49" fontId="7" fillId="9" borderId="12" xfId="47" applyNumberFormat="1" applyFont="1" applyFill="1" applyBorder="1" applyAlignment="1" applyProtection="1">
      <alignment horizontal="center" vertical="center" wrapText="1"/>
    </xf>
    <xf numFmtId="0" fontId="2" fillId="0" borderId="5" xfId="47" applyFont="1" applyFill="1" applyBorder="1" applyProtection="1"/>
    <xf numFmtId="0" fontId="2" fillId="0" borderId="0" xfId="47" applyFont="1" applyProtection="1"/>
    <xf numFmtId="0" fontId="2" fillId="0" borderId="4" xfId="47" applyFont="1" applyBorder="1" applyProtection="1"/>
    <xf numFmtId="0" fontId="2" fillId="0" borderId="5" xfId="47" applyFont="1" applyBorder="1" applyProtection="1"/>
    <xf numFmtId="0" fontId="12" fillId="0" borderId="0" xfId="47" applyFont="1" applyBorder="1" applyProtection="1"/>
    <xf numFmtId="0" fontId="12" fillId="0" borderId="5" xfId="47" applyFont="1" applyBorder="1" applyProtection="1"/>
    <xf numFmtId="0" fontId="12" fillId="0" borderId="14" xfId="47" applyFont="1" applyBorder="1" applyProtection="1"/>
    <xf numFmtId="0" fontId="12" fillId="0" borderId="15" xfId="47" applyFont="1" applyBorder="1" applyProtection="1"/>
    <xf numFmtId="0" fontId="12" fillId="0" borderId="16" xfId="47" applyFont="1" applyBorder="1" applyProtection="1"/>
    <xf numFmtId="0" fontId="12" fillId="2" borderId="0" xfId="0" applyFont="1" applyFill="1" applyBorder="1" applyProtection="1"/>
    <xf numFmtId="0" fontId="4" fillId="0" borderId="0" xfId="0" applyFont="1" applyBorder="1" applyProtection="1"/>
    <xf numFmtId="49" fontId="7" fillId="0" borderId="17" xfId="0" applyNumberFormat="1" applyFont="1" applyFill="1" applyBorder="1" applyAlignment="1" applyProtection="1">
      <alignment horizontal="center" vertical="center" wrapText="1"/>
    </xf>
    <xf numFmtId="49" fontId="7" fillId="0" borderId="22" xfId="0" applyNumberFormat="1" applyFont="1" applyFill="1" applyBorder="1" applyAlignment="1" applyProtection="1">
      <alignment horizontal="center" vertical="center" wrapText="1"/>
    </xf>
    <xf numFmtId="0" fontId="12" fillId="2" borderId="0" xfId="0" applyFont="1" applyFill="1" applyBorder="1" applyAlignment="1" applyProtection="1">
      <alignment wrapText="1"/>
    </xf>
    <xf numFmtId="0" fontId="4" fillId="4" borderId="47" xfId="0" applyFont="1" applyFill="1" applyBorder="1" applyAlignment="1" applyProtection="1">
      <alignment horizontal="right"/>
    </xf>
    <xf numFmtId="0" fontId="12" fillId="2" borderId="5" xfId="0" applyFont="1" applyFill="1" applyBorder="1" applyProtection="1"/>
    <xf numFmtId="0" fontId="2" fillId="0" borderId="53" xfId="0" applyFont="1" applyBorder="1" applyAlignment="1" applyProtection="1">
      <alignment wrapText="1"/>
    </xf>
    <xf numFmtId="0" fontId="7" fillId="2" borderId="5" xfId="0" applyFont="1" applyFill="1" applyBorder="1" applyAlignment="1" applyProtection="1">
      <alignment horizontal="center"/>
    </xf>
    <xf numFmtId="0" fontId="12" fillId="0" borderId="15" xfId="0" applyFont="1" applyBorder="1" applyAlignment="1" applyProtection="1"/>
    <xf numFmtId="0" fontId="7" fillId="2" borderId="2" xfId="0" applyFont="1" applyFill="1" applyBorder="1" applyAlignment="1" applyProtection="1">
      <alignment vertical="center" wrapText="1"/>
    </xf>
    <xf numFmtId="0" fontId="12" fillId="2" borderId="2" xfId="0" applyFont="1" applyFill="1" applyBorder="1" applyProtection="1"/>
    <xf numFmtId="0" fontId="12" fillId="2" borderId="3" xfId="0" applyFont="1" applyFill="1" applyBorder="1" applyProtection="1"/>
    <xf numFmtId="49" fontId="7" fillId="0" borderId="0"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left" wrapText="1"/>
    </xf>
    <xf numFmtId="4" fontId="12" fillId="0" borderId="0" xfId="0" applyNumberFormat="1" applyFont="1" applyFill="1" applyBorder="1" applyAlignment="1" applyProtection="1">
      <alignment horizontal="right" wrapText="1"/>
    </xf>
    <xf numFmtId="0" fontId="12" fillId="0" borderId="0" xfId="0" applyFont="1" applyAlignment="1" applyProtection="1">
      <alignment vertical="center"/>
    </xf>
    <xf numFmtId="0" fontId="12" fillId="0" borderId="4" xfId="0" applyFont="1" applyBorder="1" applyAlignment="1" applyProtection="1">
      <alignment vertical="center"/>
    </xf>
    <xf numFmtId="49" fontId="9" fillId="3" borderId="0" xfId="0" applyNumberFormat="1" applyFont="1" applyFill="1" applyBorder="1" applyAlignment="1" applyProtection="1">
      <alignment horizontal="center" vertical="top" wrapText="1"/>
    </xf>
    <xf numFmtId="0" fontId="7" fillId="0" borderId="20" xfId="0" applyFont="1" applyFill="1" applyBorder="1" applyAlignment="1" applyProtection="1">
      <alignment horizontal="center" vertical="center" wrapText="1"/>
    </xf>
    <xf numFmtId="0" fontId="7" fillId="2" borderId="15" xfId="0" applyFont="1" applyFill="1" applyBorder="1" applyAlignment="1" applyProtection="1">
      <alignment horizontal="left" vertical="center"/>
    </xf>
    <xf numFmtId="0" fontId="4" fillId="2" borderId="2" xfId="0" applyFont="1" applyFill="1" applyBorder="1" applyAlignment="1" applyProtection="1">
      <alignment vertical="center" wrapText="1"/>
    </xf>
    <xf numFmtId="0" fontId="2" fillId="0" borderId="53" xfId="0" applyFont="1" applyFill="1" applyBorder="1" applyAlignment="1" applyProtection="1">
      <alignment wrapText="1"/>
    </xf>
    <xf numFmtId="0" fontId="12" fillId="0" borderId="14" xfId="0" applyFont="1" applyBorder="1" applyAlignment="1" applyProtection="1">
      <alignment vertical="center"/>
    </xf>
    <xf numFmtId="0" fontId="7" fillId="2" borderId="15" xfId="0" applyFont="1" applyFill="1" applyBorder="1" applyAlignment="1" applyProtection="1">
      <alignment vertical="center" wrapText="1"/>
    </xf>
    <xf numFmtId="49" fontId="7" fillId="0" borderId="19" xfId="0" applyNumberFormat="1" applyFont="1" applyFill="1" applyBorder="1" applyAlignment="1" applyProtection="1">
      <alignment horizontal="center" vertical="center" wrapText="1"/>
    </xf>
    <xf numFmtId="49" fontId="7" fillId="0" borderId="33" xfId="0" applyNumberFormat="1" applyFont="1" applyFill="1" applyBorder="1" applyAlignment="1" applyProtection="1">
      <alignment horizontal="center" vertical="center" wrapText="1"/>
    </xf>
    <xf numFmtId="0" fontId="12" fillId="2" borderId="0" xfId="0" applyFont="1" applyFill="1" applyBorder="1" applyAlignment="1" applyProtection="1">
      <alignment vertical="center"/>
    </xf>
    <xf numFmtId="0" fontId="12" fillId="2" borderId="4" xfId="0" applyFont="1" applyFill="1" applyBorder="1" applyProtection="1"/>
    <xf numFmtId="0" fontId="12" fillId="2" borderId="5" xfId="0" applyFont="1" applyFill="1" applyBorder="1" applyAlignment="1" applyProtection="1">
      <alignment vertical="center"/>
    </xf>
    <xf numFmtId="0" fontId="12" fillId="2" borderId="14" xfId="0" applyFont="1" applyFill="1" applyBorder="1" applyProtection="1"/>
    <xf numFmtId="0" fontId="12" fillId="2" borderId="1" xfId="0" applyFont="1" applyFill="1" applyBorder="1" applyProtection="1"/>
    <xf numFmtId="0" fontId="7" fillId="2" borderId="4" xfId="0" applyFont="1" applyFill="1" applyBorder="1" applyAlignment="1" applyProtection="1">
      <alignment vertical="center" wrapText="1"/>
    </xf>
    <xf numFmtId="0" fontId="7" fillId="2" borderId="0" xfId="0" applyFont="1" applyFill="1" applyBorder="1" applyAlignment="1" applyProtection="1">
      <alignment horizontal="center" vertical="center" wrapText="1"/>
    </xf>
    <xf numFmtId="49" fontId="8" fillId="2" borderId="16" xfId="0" applyNumberFormat="1" applyFont="1" applyFill="1" applyBorder="1" applyAlignment="1" applyProtection="1">
      <alignment horizontal="right"/>
    </xf>
    <xf numFmtId="0" fontId="9" fillId="2" borderId="0" xfId="0" applyFont="1" applyFill="1" applyBorder="1" applyAlignment="1" applyProtection="1">
      <alignment wrapText="1"/>
    </xf>
    <xf numFmtId="0" fontId="9" fillId="0" borderId="3" xfId="0" applyFont="1" applyFill="1" applyBorder="1" applyProtection="1"/>
    <xf numFmtId="0" fontId="7" fillId="2" borderId="0" xfId="0" applyFont="1" applyFill="1" applyBorder="1" applyAlignment="1" applyProtection="1">
      <alignment vertical="top" wrapText="1"/>
    </xf>
    <xf numFmtId="0" fontId="8" fillId="2" borderId="0" xfId="0" applyFont="1" applyFill="1" applyBorder="1" applyAlignment="1" applyProtection="1">
      <alignment horizontal="center"/>
    </xf>
    <xf numFmtId="0" fontId="17" fillId="0" borderId="5" xfId="0" applyFont="1" applyBorder="1" applyAlignment="1" applyProtection="1">
      <alignment wrapText="1"/>
    </xf>
    <xf numFmtId="49" fontId="7" fillId="0" borderId="0" xfId="0" applyNumberFormat="1" applyFont="1" applyFill="1" applyBorder="1" applyAlignment="1" applyProtection="1">
      <alignment vertical="center"/>
    </xf>
    <xf numFmtId="49" fontId="9"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xf>
    <xf numFmtId="49" fontId="9" fillId="0" borderId="0" xfId="0" applyNumberFormat="1" applyFont="1" applyFill="1" applyBorder="1" applyAlignment="1" applyProtection="1">
      <alignment vertical="top" wrapText="1"/>
    </xf>
    <xf numFmtId="0" fontId="2" fillId="0" borderId="12" xfId="0" applyFont="1" applyBorder="1" applyAlignment="1" applyProtection="1">
      <alignment horizontal="right" wrapText="1"/>
    </xf>
    <xf numFmtId="0" fontId="2" fillId="0" borderId="3" xfId="0" applyFont="1" applyBorder="1" applyAlignment="1" applyProtection="1"/>
    <xf numFmtId="49" fontId="7" fillId="0" borderId="5" xfId="0" applyNumberFormat="1" applyFont="1" applyFill="1" applyBorder="1" applyAlignment="1" applyProtection="1">
      <alignment horizontal="justify" vertical="center" wrapText="1"/>
    </xf>
    <xf numFmtId="49" fontId="4" fillId="2" borderId="5" xfId="0" applyNumberFormat="1" applyFont="1" applyFill="1" applyBorder="1" applyAlignment="1" applyProtection="1">
      <alignment vertical="center" wrapText="1"/>
    </xf>
    <xf numFmtId="49" fontId="7" fillId="2" borderId="0" xfId="0" applyNumberFormat="1" applyFont="1" applyFill="1" applyBorder="1" applyAlignment="1" applyProtection="1">
      <alignment vertical="center"/>
    </xf>
    <xf numFmtId="0" fontId="7" fillId="0" borderId="5" xfId="0" applyFont="1" applyBorder="1" applyAlignment="1" applyProtection="1">
      <alignment wrapText="1"/>
    </xf>
    <xf numFmtId="49" fontId="4" fillId="0" borderId="0" xfId="0" applyNumberFormat="1" applyFont="1" applyFill="1" applyBorder="1" applyAlignment="1" applyProtection="1">
      <alignment horizontal="left" wrapText="1"/>
    </xf>
    <xf numFmtId="49" fontId="7" fillId="0" borderId="0" xfId="0" applyNumberFormat="1" applyFont="1" applyFill="1" applyBorder="1" applyAlignment="1" applyProtection="1">
      <alignment horizontal="left" vertical="top" wrapText="1"/>
    </xf>
    <xf numFmtId="0" fontId="7" fillId="2" borderId="0" xfId="0" applyFont="1" applyFill="1" applyBorder="1" applyAlignment="1" applyProtection="1">
      <alignment vertical="center" wrapText="1"/>
    </xf>
    <xf numFmtId="0" fontId="7" fillId="0" borderId="0" xfId="0" applyNumberFormat="1" applyFont="1" applyFill="1" applyBorder="1" applyProtection="1"/>
    <xf numFmtId="0" fontId="7" fillId="2" borderId="5" xfId="0" applyFont="1" applyFill="1" applyBorder="1" applyAlignment="1" applyProtection="1">
      <alignment horizontal="left" vertical="center"/>
    </xf>
    <xf numFmtId="49" fontId="7" fillId="2" borderId="15" xfId="0" applyNumberFormat="1" applyFont="1" applyFill="1" applyBorder="1" applyAlignment="1" applyProtection="1">
      <alignment wrapText="1"/>
    </xf>
    <xf numFmtId="49" fontId="7" fillId="2" borderId="0" xfId="0" applyNumberFormat="1" applyFont="1" applyFill="1" applyBorder="1" applyAlignment="1" applyProtection="1">
      <alignment horizontal="left"/>
    </xf>
    <xf numFmtId="3" fontId="12" fillId="6" borderId="12" xfId="0" applyNumberFormat="1" applyFont="1" applyFill="1" applyBorder="1" applyAlignment="1" applyProtection="1">
      <alignment vertical="center"/>
      <protection locked="0"/>
    </xf>
    <xf numFmtId="49" fontId="4" fillId="3" borderId="0" xfId="0" applyNumberFormat="1" applyFont="1" applyFill="1" applyBorder="1" applyAlignment="1" applyProtection="1">
      <alignment vertical="top" wrapText="1"/>
    </xf>
    <xf numFmtId="49" fontId="12" fillId="3"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xf>
    <xf numFmtId="49" fontId="12" fillId="2" borderId="5" xfId="0" applyNumberFormat="1" applyFont="1" applyFill="1" applyBorder="1" applyAlignment="1" applyProtection="1">
      <alignment vertical="center"/>
    </xf>
    <xf numFmtId="0" fontId="12" fillId="0" borderId="0" xfId="0" applyFont="1" applyAlignment="1" applyProtection="1">
      <alignment wrapText="1"/>
    </xf>
    <xf numFmtId="0" fontId="12" fillId="3" borderId="4" xfId="0" applyFont="1" applyFill="1" applyBorder="1" applyAlignment="1" applyProtection="1">
      <alignment horizontal="left" wrapText="1"/>
    </xf>
    <xf numFmtId="49" fontId="12" fillId="0" borderId="0" xfId="0" applyNumberFormat="1" applyFont="1" applyFill="1" applyBorder="1" applyAlignment="1" applyProtection="1">
      <alignment horizontal="left" vertical="top" wrapText="1"/>
    </xf>
    <xf numFmtId="0" fontId="12" fillId="0" borderId="5" xfId="0" applyFont="1" applyFill="1" applyBorder="1" applyAlignment="1" applyProtection="1"/>
    <xf numFmtId="49" fontId="12" fillId="0" borderId="15" xfId="0" applyNumberFormat="1" applyFont="1" applyFill="1" applyBorder="1" applyAlignment="1" applyProtection="1">
      <alignment horizontal="left" vertical="top" wrapText="1"/>
    </xf>
    <xf numFmtId="0" fontId="12" fillId="2" borderId="16" xfId="0" applyFont="1" applyFill="1" applyBorder="1" applyAlignment="1" applyProtection="1"/>
    <xf numFmtId="0" fontId="12" fillId="3" borderId="5" xfId="0" applyFont="1" applyFill="1" applyBorder="1" applyAlignment="1" applyProtection="1"/>
    <xf numFmtId="49" fontId="12" fillId="2" borderId="0" xfId="0" applyNumberFormat="1" applyFont="1" applyFill="1" applyBorder="1" applyAlignment="1" applyProtection="1">
      <alignment vertical="center" wrapText="1"/>
    </xf>
    <xf numFmtId="49" fontId="12" fillId="0" borderId="0" xfId="0" applyNumberFormat="1" applyFont="1" applyBorder="1" applyProtection="1"/>
    <xf numFmtId="49" fontId="12" fillId="2" borderId="0" xfId="0" applyNumberFormat="1" applyFont="1" applyFill="1" applyBorder="1" applyAlignment="1" applyProtection="1"/>
    <xf numFmtId="49" fontId="12" fillId="2" borderId="0" xfId="0" applyNumberFormat="1" applyFont="1" applyFill="1" applyBorder="1" applyProtection="1"/>
    <xf numFmtId="49" fontId="7" fillId="3" borderId="0" xfId="0" applyNumberFormat="1" applyFont="1" applyFill="1" applyBorder="1" applyAlignment="1" applyProtection="1">
      <alignment horizontal="left" wrapText="1"/>
    </xf>
    <xf numFmtId="0" fontId="12" fillId="2" borderId="0" xfId="0" applyFont="1" applyFill="1" applyBorder="1" applyAlignment="1" applyProtection="1">
      <alignment vertical="center" wrapText="1"/>
    </xf>
    <xf numFmtId="4" fontId="12" fillId="0" borderId="0" xfId="0" applyNumberFormat="1" applyFont="1" applyFill="1" applyBorder="1" applyAlignment="1" applyProtection="1">
      <alignment vertical="center" wrapText="1"/>
    </xf>
    <xf numFmtId="49" fontId="12" fillId="3" borderId="0" xfId="0" applyNumberFormat="1" applyFont="1" applyFill="1" applyBorder="1" applyAlignment="1" applyProtection="1">
      <alignment vertical="top" wrapText="1"/>
    </xf>
    <xf numFmtId="49" fontId="12" fillId="3" borderId="5" xfId="0" applyNumberFormat="1" applyFont="1" applyFill="1" applyBorder="1" applyAlignment="1" applyProtection="1">
      <alignment vertical="top" wrapText="1"/>
    </xf>
    <xf numFmtId="0" fontId="4" fillId="0" borderId="0" xfId="0" applyFont="1" applyFill="1" applyBorder="1" applyAlignment="1" applyProtection="1"/>
    <xf numFmtId="0" fontId="12" fillId="0" borderId="0" xfId="0" applyFont="1" applyFill="1" applyBorder="1" applyAlignment="1" applyProtection="1"/>
    <xf numFmtId="0" fontId="12" fillId="2" borderId="16" xfId="0" applyFont="1" applyFill="1" applyBorder="1" applyProtection="1"/>
    <xf numFmtId="0" fontId="12" fillId="3" borderId="5" xfId="0" applyFont="1" applyFill="1" applyBorder="1" applyAlignment="1" applyProtection="1">
      <alignment vertical="center"/>
    </xf>
    <xf numFmtId="0" fontId="12" fillId="3" borderId="2" xfId="0" applyFont="1" applyFill="1" applyBorder="1" applyAlignment="1" applyProtection="1"/>
    <xf numFmtId="49" fontId="4" fillId="2" borderId="0" xfId="0" applyNumberFormat="1" applyFont="1" applyFill="1" applyBorder="1" applyAlignment="1" applyProtection="1">
      <alignment horizontal="right" wrapText="1"/>
    </xf>
    <xf numFmtId="0" fontId="12" fillId="0" borderId="0" xfId="0" applyNumberFormat="1" applyFont="1" applyBorder="1" applyProtection="1"/>
    <xf numFmtId="0" fontId="12" fillId="0" borderId="0" xfId="0" applyNumberFormat="1" applyFont="1" applyFill="1" applyBorder="1" applyProtection="1"/>
    <xf numFmtId="0" fontId="12" fillId="0" borderId="0" xfId="0" applyNumberFormat="1" applyFont="1" applyProtection="1"/>
    <xf numFmtId="0" fontId="12" fillId="2" borderId="0" xfId="0" applyNumberFormat="1" applyFont="1" applyFill="1" applyBorder="1" applyAlignment="1" applyProtection="1"/>
    <xf numFmtId="0" fontId="12" fillId="3" borderId="4" xfId="0" applyNumberFormat="1" applyFont="1" applyFill="1" applyBorder="1" applyAlignment="1" applyProtection="1">
      <alignment horizontal="left"/>
    </xf>
    <xf numFmtId="0" fontId="12" fillId="3" borderId="0" xfId="0" applyNumberFormat="1" applyFont="1" applyFill="1" applyBorder="1" applyAlignment="1" applyProtection="1">
      <alignment vertical="top" wrapText="1"/>
    </xf>
    <xf numFmtId="0" fontId="12" fillId="2" borderId="5" xfId="0" applyNumberFormat="1" applyFont="1" applyFill="1" applyBorder="1" applyAlignment="1" applyProtection="1"/>
    <xf numFmtId="0" fontId="12" fillId="3" borderId="5" xfId="0" applyNumberFormat="1" applyFont="1" applyFill="1" applyBorder="1" applyAlignment="1" applyProtection="1">
      <alignment vertical="top" wrapText="1"/>
    </xf>
    <xf numFmtId="0" fontId="12" fillId="0" borderId="5" xfId="0" applyNumberFormat="1" applyFont="1" applyBorder="1" applyProtection="1"/>
    <xf numFmtId="0" fontId="12" fillId="0" borderId="0" xfId="0" applyNumberFormat="1" applyFont="1" applyFill="1" applyBorder="1" applyAlignment="1" applyProtection="1">
      <alignment vertical="top" wrapText="1"/>
    </xf>
    <xf numFmtId="0" fontId="7" fillId="2" borderId="16" xfId="0" applyFont="1" applyFill="1" applyBorder="1" applyAlignment="1" applyProtection="1">
      <alignment horizontal="left" vertical="center"/>
    </xf>
    <xf numFmtId="0" fontId="38" fillId="0" borderId="0" xfId="0" applyFont="1" applyBorder="1" applyProtection="1"/>
    <xf numFmtId="0" fontId="7" fillId="0" borderId="21" xfId="0" applyFont="1" applyFill="1" applyBorder="1" applyAlignment="1" applyProtection="1">
      <alignment horizontal="center" vertical="center" wrapText="1"/>
    </xf>
    <xf numFmtId="0" fontId="12" fillId="4" borderId="18" xfId="0" applyFont="1" applyFill="1" applyBorder="1" applyAlignment="1" applyProtection="1">
      <alignment wrapText="1"/>
    </xf>
    <xf numFmtId="0" fontId="7" fillId="2" borderId="0" xfId="0" applyFont="1" applyFill="1" applyBorder="1" applyAlignment="1" applyProtection="1">
      <alignment vertical="center"/>
    </xf>
    <xf numFmtId="0" fontId="7" fillId="2" borderId="5" xfId="0" applyFont="1" applyFill="1" applyBorder="1" applyAlignment="1" applyProtection="1">
      <alignment vertical="center"/>
    </xf>
    <xf numFmtId="3" fontId="12" fillId="27" borderId="12" xfId="0" applyNumberFormat="1" applyFont="1" applyFill="1" applyBorder="1" applyAlignment="1" applyProtection="1">
      <alignment horizontal="right" wrapText="1"/>
      <protection locked="0"/>
    </xf>
    <xf numFmtId="3" fontId="12" fillId="5" borderId="22" xfId="0" applyNumberFormat="1" applyFont="1" applyFill="1" applyBorder="1" applyAlignment="1" applyProtection="1">
      <alignment horizontal="right" vertical="center" wrapText="1"/>
      <protection locked="0"/>
    </xf>
    <xf numFmtId="3" fontId="12" fillId="8" borderId="12" xfId="0" applyNumberFormat="1" applyFont="1" applyFill="1" applyBorder="1" applyAlignment="1" applyProtection="1">
      <alignment horizontal="center" vertical="center" wrapText="1"/>
    </xf>
    <xf numFmtId="3" fontId="12" fillId="8" borderId="49" xfId="0" applyNumberFormat="1" applyFont="1" applyFill="1" applyBorder="1" applyAlignment="1" applyProtection="1">
      <alignment horizontal="center" vertical="center" wrapText="1"/>
    </xf>
    <xf numFmtId="3" fontId="12" fillId="5" borderId="12" xfId="0" applyNumberFormat="1" applyFont="1" applyFill="1" applyBorder="1" applyAlignment="1" applyProtection="1">
      <alignment horizontal="right" vertical="center" wrapText="1"/>
      <protection locked="0"/>
    </xf>
    <xf numFmtId="3" fontId="12" fillId="5" borderId="49" xfId="0" applyNumberFormat="1" applyFont="1" applyFill="1" applyBorder="1" applyAlignment="1" applyProtection="1">
      <alignment horizontal="right" vertical="center" wrapText="1"/>
      <protection locked="0"/>
    </xf>
    <xf numFmtId="49" fontId="7" fillId="5" borderId="12" xfId="0" applyNumberFormat="1"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xf>
    <xf numFmtId="0" fontId="7"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0" fontId="40" fillId="2" borderId="7" xfId="48" applyFont="1" applyFill="1" applyBorder="1" applyAlignment="1" applyProtection="1">
      <alignment horizontal="center" vertical="center" wrapText="1"/>
    </xf>
    <xf numFmtId="0" fontId="41" fillId="0" borderId="0" xfId="48" applyFont="1"/>
    <xf numFmtId="0" fontId="3" fillId="2" borderId="0" xfId="48" applyFont="1" applyFill="1" applyBorder="1" applyProtection="1"/>
    <xf numFmtId="0" fontId="41" fillId="2" borderId="2" xfId="48" applyFont="1" applyFill="1" applyBorder="1" applyAlignment="1" applyProtection="1">
      <alignment horizontal="center" vertical="center" wrapText="1"/>
    </xf>
    <xf numFmtId="0" fontId="41" fillId="2" borderId="0" xfId="48" applyFont="1" applyFill="1" applyBorder="1" applyAlignment="1" applyProtection="1">
      <alignment horizontal="justify" vertical="center" wrapText="1"/>
    </xf>
    <xf numFmtId="0" fontId="41" fillId="2" borderId="10" xfId="48" applyFont="1" applyFill="1" applyBorder="1" applyAlignment="1" applyProtection="1">
      <alignment horizontal="justify" vertical="center" wrapText="1"/>
    </xf>
    <xf numFmtId="0" fontId="12" fillId="0" borderId="0" xfId="0" applyFont="1" applyBorder="1" applyAlignment="1" applyProtection="1"/>
    <xf numFmtId="0" fontId="43" fillId="2" borderId="10" xfId="48" applyFont="1" applyFill="1" applyBorder="1" applyAlignment="1" applyProtection="1">
      <alignment horizontal="justify" vertical="center" wrapText="1"/>
    </xf>
    <xf numFmtId="0" fontId="41" fillId="2" borderId="10" xfId="48" applyFont="1" applyFill="1" applyBorder="1" applyAlignment="1" applyProtection="1">
      <alignment horizontal="justify" vertical="top" wrapText="1"/>
    </xf>
    <xf numFmtId="0" fontId="7" fillId="0" borderId="0" xfId="0" applyNumberFormat="1" applyFont="1" applyFill="1" applyBorder="1" applyAlignment="1" applyProtection="1">
      <alignment horizontal="left" wrapText="1"/>
    </xf>
    <xf numFmtId="0" fontId="12" fillId="0" borderId="0" xfId="0" applyNumberFormat="1" applyFont="1" applyFill="1" applyBorder="1" applyAlignment="1" applyProtection="1">
      <alignment horizontal="left" vertical="top" wrapText="1"/>
    </xf>
    <xf numFmtId="49" fontId="7" fillId="5" borderId="12" xfId="47" applyNumberFormat="1" applyFont="1" applyFill="1" applyBorder="1" applyAlignment="1" applyProtection="1">
      <alignment horizontal="right" vertical="center" wrapText="1"/>
      <protection locked="0"/>
    </xf>
    <xf numFmtId="49" fontId="7" fillId="5" borderId="12" xfId="47" applyNumberFormat="1" applyFont="1" applyFill="1" applyBorder="1" applyAlignment="1" applyProtection="1">
      <alignment horizontal="left" vertical="center" wrapText="1"/>
      <protection locked="0"/>
    </xf>
    <xf numFmtId="10" fontId="12" fillId="5" borderId="12" xfId="45" applyNumberFormat="1" applyFont="1" applyFill="1" applyBorder="1" applyAlignment="1" applyProtection="1">
      <alignment horizontal="right" vertical="center" wrapText="1"/>
      <protection locked="0"/>
    </xf>
    <xf numFmtId="3" fontId="12" fillId="5" borderId="46" xfId="0" applyNumberFormat="1" applyFont="1" applyFill="1" applyBorder="1" applyAlignment="1" applyProtection="1">
      <alignment horizontal="right" vertical="center" wrapText="1"/>
      <protection locked="0"/>
    </xf>
    <xf numFmtId="3" fontId="7" fillId="8" borderId="22" xfId="0" applyNumberFormat="1" applyFont="1" applyFill="1" applyBorder="1" applyAlignment="1" applyProtection="1">
      <alignment vertical="center" wrapText="1"/>
    </xf>
    <xf numFmtId="3" fontId="7" fillId="8" borderId="9" xfId="0" applyNumberFormat="1" applyFont="1" applyFill="1" applyBorder="1" applyAlignment="1" applyProtection="1">
      <alignment vertical="center" wrapText="1"/>
    </xf>
    <xf numFmtId="3" fontId="7" fillId="8" borderId="44" xfId="0" applyNumberFormat="1" applyFont="1" applyFill="1" applyBorder="1" applyAlignment="1" applyProtection="1">
      <alignment horizontal="right" vertical="center" wrapText="1"/>
    </xf>
    <xf numFmtId="49" fontId="7" fillId="5" borderId="12" xfId="0" applyNumberFormat="1" applyFont="1" applyFill="1" applyBorder="1" applyAlignment="1" applyProtection="1">
      <alignment horizontal="left" vertical="center" wrapText="1"/>
      <protection locked="0"/>
    </xf>
    <xf numFmtId="0" fontId="0" fillId="0" borderId="0" xfId="0" applyProtection="1">
      <protection locked="0"/>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15" xfId="0" applyFont="1" applyBorder="1" applyAlignment="1" applyProtection="1">
      <alignment horizontal="center" vertical="center"/>
    </xf>
    <xf numFmtId="49" fontId="4" fillId="2" borderId="0" xfId="0" applyNumberFormat="1" applyFont="1" applyFill="1" applyBorder="1" applyAlignment="1" applyProtection="1">
      <alignment horizontal="left" wrapText="1"/>
    </xf>
    <xf numFmtId="0" fontId="3" fillId="0" borderId="0" xfId="48" applyFont="1" applyFill="1" applyBorder="1" applyProtection="1"/>
    <xf numFmtId="0" fontId="4" fillId="0" borderId="0" xfId="48" applyFont="1" applyFill="1" applyBorder="1" applyAlignment="1" applyProtection="1">
      <alignment horizontal="right" vertical="top" wrapText="1"/>
    </xf>
    <xf numFmtId="0" fontId="7" fillId="0" borderId="0" xfId="48" applyFont="1" applyFill="1" applyBorder="1" applyAlignment="1" applyProtection="1">
      <alignment horizontal="left" vertical="top"/>
    </xf>
    <xf numFmtId="20" fontId="7" fillId="0" borderId="0" xfId="48" applyNumberFormat="1" applyFont="1" applyFill="1" applyBorder="1" applyAlignment="1" applyProtection="1">
      <alignment horizontal="justify" vertical="top" wrapText="1"/>
    </xf>
    <xf numFmtId="0" fontId="7" fillId="0" borderId="0" xfId="48" applyFont="1" applyFill="1" applyBorder="1" applyAlignment="1" applyProtection="1">
      <alignment horizontal="justify" vertical="top" wrapText="1"/>
    </xf>
    <xf numFmtId="0" fontId="7" fillId="0" borderId="0" xfId="48" applyNumberFormat="1" applyFont="1" applyFill="1" applyBorder="1" applyAlignment="1" applyProtection="1">
      <alignment horizontal="justify" vertical="top" wrapText="1"/>
    </xf>
    <xf numFmtId="0" fontId="4" fillId="0" borderId="0" xfId="48" applyFont="1" applyFill="1" applyBorder="1" applyAlignment="1" applyProtection="1">
      <alignment horizontal="right" vertical="center" wrapText="1"/>
    </xf>
    <xf numFmtId="0" fontId="9" fillId="0" borderId="0" xfId="0" applyNumberFormat="1" applyFont="1" applyFill="1" applyBorder="1" applyAlignment="1" applyProtection="1">
      <alignment horizontal="left" vertical="top" wrapText="1"/>
    </xf>
    <xf numFmtId="3" fontId="9" fillId="0" borderId="0" xfId="0" applyNumberFormat="1" applyFont="1" applyFill="1" applyBorder="1" applyAlignment="1" applyProtection="1">
      <alignment horizontal="left" vertical="top" wrapText="1"/>
    </xf>
    <xf numFmtId="0" fontId="7" fillId="2" borderId="0" xfId="0" applyFont="1" applyFill="1" applyBorder="1" applyAlignment="1" applyProtection="1">
      <alignment wrapText="1"/>
    </xf>
    <xf numFmtId="49" fontId="8" fillId="0" borderId="50" xfId="0" applyNumberFormat="1" applyFont="1" applyFill="1" applyBorder="1" applyAlignment="1" applyProtection="1">
      <alignment horizontal="center" vertical="center" wrapText="1"/>
    </xf>
    <xf numFmtId="49" fontId="9" fillId="3" borderId="0" xfId="0" applyNumberFormat="1" applyFont="1" applyFill="1" applyBorder="1" applyAlignment="1" applyProtection="1">
      <alignment vertical="center" wrapText="1"/>
    </xf>
    <xf numFmtId="0" fontId="7" fillId="0" borderId="13" xfId="0" applyFont="1" applyBorder="1" applyAlignment="1" applyProtection="1">
      <alignment wrapText="1"/>
    </xf>
    <xf numFmtId="0" fontId="7" fillId="29" borderId="12" xfId="0" applyNumberFormat="1" applyFont="1" applyFill="1" applyBorder="1" applyAlignment="1" applyProtection="1">
      <alignment horizontal="left" vertical="center" wrapText="1"/>
    </xf>
    <xf numFmtId="49" fontId="7" fillId="3" borderId="0" xfId="0" applyNumberFormat="1" applyFont="1" applyFill="1" applyBorder="1" applyAlignment="1" applyProtection="1">
      <alignment vertical="center"/>
    </xf>
    <xf numFmtId="0" fontId="7" fillId="3" borderId="3" xfId="0" applyFont="1" applyFill="1" applyBorder="1" applyAlignment="1" applyProtection="1">
      <alignment horizontal="center"/>
    </xf>
    <xf numFmtId="0" fontId="7" fillId="3" borderId="5" xfId="0" applyFont="1" applyFill="1" applyBorder="1" applyAlignment="1" applyProtection="1">
      <alignment horizontal="center"/>
    </xf>
    <xf numFmtId="0" fontId="12" fillId="0" borderId="0" xfId="2" applyFont="1" applyFill="1" applyBorder="1" applyAlignment="1" applyProtection="1">
      <alignment horizontal="left" wrapText="1"/>
    </xf>
    <xf numFmtId="0" fontId="4" fillId="4" borderId="5" xfId="0" applyNumberFormat="1" applyFont="1" applyFill="1" applyBorder="1" applyAlignment="1" applyProtection="1">
      <alignment horizontal="center" vertical="center"/>
    </xf>
    <xf numFmtId="49" fontId="4" fillId="3" borderId="2" xfId="0" applyNumberFormat="1" applyFont="1" applyFill="1" applyBorder="1" applyAlignment="1" applyProtection="1"/>
    <xf numFmtId="0" fontId="4" fillId="3" borderId="2" xfId="0" applyFont="1" applyFill="1" applyBorder="1" applyAlignment="1" applyProtection="1"/>
    <xf numFmtId="0" fontId="12" fillId="3" borderId="0" xfId="0" applyFont="1" applyFill="1" applyBorder="1" applyAlignment="1" applyProtection="1"/>
    <xf numFmtId="49" fontId="12" fillId="3" borderId="0" xfId="0" applyNumberFormat="1" applyFont="1" applyFill="1" applyBorder="1" applyAlignment="1" applyProtection="1"/>
    <xf numFmtId="0" fontId="12" fillId="2" borderId="0" xfId="0" applyFont="1" applyFill="1" applyAlignment="1" applyProtection="1"/>
    <xf numFmtId="49" fontId="7" fillId="7" borderId="12" xfId="0" applyNumberFormat="1" applyFont="1" applyFill="1" applyBorder="1" applyAlignment="1" applyProtection="1">
      <alignment horizontal="center" vertical="center" wrapText="1"/>
      <protection locked="0"/>
    </xf>
    <xf numFmtId="0" fontId="9" fillId="2" borderId="5" xfId="0" applyFont="1" applyFill="1" applyBorder="1" applyAlignment="1" applyProtection="1">
      <alignment vertical="top" wrapText="1"/>
    </xf>
    <xf numFmtId="49" fontId="12" fillId="0" borderId="0" xfId="0" applyNumberFormat="1" applyFont="1" applyFill="1" applyBorder="1" applyProtection="1"/>
    <xf numFmtId="3" fontId="7" fillId="2" borderId="0" xfId="0" applyNumberFormat="1" applyFont="1" applyFill="1" applyBorder="1" applyAlignment="1" applyProtection="1">
      <alignment vertical="center"/>
    </xf>
    <xf numFmtId="3" fontId="12" fillId="2" borderId="0" xfId="0" applyNumberFormat="1" applyFont="1" applyFill="1" applyBorder="1" applyProtection="1"/>
    <xf numFmtId="3" fontId="12" fillId="0" borderId="0" xfId="0" applyNumberFormat="1" applyFont="1" applyFill="1" applyBorder="1" applyProtection="1"/>
    <xf numFmtId="3" fontId="7" fillId="2" borderId="0" xfId="0" applyNumberFormat="1" applyFont="1" applyFill="1" applyBorder="1" applyAlignment="1" applyProtection="1">
      <alignment horizontal="left" wrapText="1"/>
    </xf>
    <xf numFmtId="49" fontId="7" fillId="2" borderId="0" xfId="0" applyNumberFormat="1" applyFont="1" applyFill="1" applyBorder="1" applyAlignment="1" applyProtection="1">
      <alignment horizontal="center" vertical="center"/>
    </xf>
    <xf numFmtId="0" fontId="7" fillId="2" borderId="0" xfId="0" applyFont="1" applyFill="1" applyBorder="1" applyAlignment="1" applyProtection="1">
      <alignment horizontal="left"/>
    </xf>
    <xf numFmtId="0" fontId="12" fillId="3" borderId="15" xfId="0" applyFont="1" applyFill="1" applyBorder="1" applyAlignment="1" applyProtection="1"/>
    <xf numFmtId="49" fontId="12" fillId="0" borderId="0" xfId="0" applyNumberFormat="1" applyFont="1" applyProtection="1"/>
    <xf numFmtId="0" fontId="15" fillId="2" borderId="0" xfId="0" applyNumberFormat="1" applyFont="1" applyFill="1" applyBorder="1" applyAlignment="1" applyProtection="1">
      <alignment horizontal="center" wrapText="1"/>
    </xf>
    <xf numFmtId="0" fontId="12" fillId="2" borderId="5" xfId="0" applyFont="1" applyFill="1" applyBorder="1" applyAlignment="1" applyProtection="1">
      <alignment wrapText="1"/>
    </xf>
    <xf numFmtId="3" fontId="12" fillId="5" borderId="44" xfId="0" applyNumberFormat="1" applyFont="1" applyFill="1" applyBorder="1" applyAlignment="1" applyProtection="1">
      <alignment horizontal="center" vertical="center" wrapText="1"/>
      <protection locked="0"/>
    </xf>
    <xf numFmtId="0" fontId="7" fillId="29" borderId="12" xfId="0" applyFont="1" applyFill="1" applyBorder="1" applyAlignment="1" applyProtection="1">
      <alignment horizontal="center" vertical="center" wrapText="1"/>
    </xf>
    <xf numFmtId="49" fontId="4" fillId="29" borderId="12" xfId="0" applyNumberFormat="1" applyFont="1" applyFill="1" applyBorder="1" applyAlignment="1" applyProtection="1">
      <alignment horizontal="center" vertical="center" wrapText="1"/>
    </xf>
    <xf numFmtId="0" fontId="4" fillId="29" borderId="12" xfId="0" applyFont="1" applyFill="1" applyBorder="1" applyAlignment="1" applyProtection="1">
      <alignment vertical="center"/>
    </xf>
    <xf numFmtId="3" fontId="4" fillId="27" borderId="12" xfId="0" applyNumberFormat="1" applyFont="1" applyFill="1" applyBorder="1" applyAlignment="1" applyProtection="1">
      <alignment horizontal="right" vertical="center"/>
      <protection locked="0"/>
    </xf>
    <xf numFmtId="0" fontId="2" fillId="0" borderId="0" xfId="47" applyFont="1" applyFill="1" applyBorder="1" applyProtection="1"/>
    <xf numFmtId="0" fontId="46" fillId="0" borderId="0" xfId="0" applyFont="1" applyFill="1" applyBorder="1" applyAlignment="1">
      <alignment horizontal="left" vertical="center" wrapText="1"/>
    </xf>
    <xf numFmtId="0" fontId="43" fillId="0" borderId="10" xfId="48" applyFont="1" applyFill="1" applyBorder="1" applyAlignment="1" applyProtection="1">
      <alignment horizontal="justify" vertical="center" wrapText="1"/>
    </xf>
    <xf numFmtId="0" fontId="15" fillId="2" borderId="0" xfId="0" applyFont="1" applyFill="1" applyBorder="1" applyProtection="1"/>
    <xf numFmtId="49" fontId="7" fillId="29" borderId="12" xfId="0" applyNumberFormat="1" applyFont="1" applyFill="1" applyBorder="1" applyAlignment="1" applyProtection="1">
      <alignment horizontal="center" vertical="center" wrapText="1"/>
    </xf>
    <xf numFmtId="0" fontId="7" fillId="29" borderId="12" xfId="0" quotePrefix="1" applyNumberFormat="1" applyFont="1" applyFill="1" applyBorder="1" applyAlignment="1" applyProtection="1">
      <alignment horizontal="left" vertical="center" wrapText="1"/>
    </xf>
    <xf numFmtId="0" fontId="7" fillId="0" borderId="12" xfId="0" applyFont="1" applyBorder="1" applyAlignment="1">
      <alignment horizontal="center" vertical="center" wrapText="1"/>
    </xf>
    <xf numFmtId="0" fontId="4" fillId="0" borderId="0" xfId="48" quotePrefix="1" applyNumberFormat="1" applyFont="1" applyFill="1" applyBorder="1" applyAlignment="1" applyProtection="1">
      <alignment horizontal="right" vertical="top" wrapText="1"/>
    </xf>
    <xf numFmtId="0" fontId="50" fillId="0" borderId="0" xfId="0" applyFont="1" applyBorder="1"/>
    <xf numFmtId="0" fontId="2" fillId="0" borderId="0" xfId="0" applyFont="1" applyBorder="1" applyAlignment="1" applyProtection="1"/>
    <xf numFmtId="0" fontId="7" fillId="0" borderId="0" xfId="46" applyFont="1" applyFill="1" applyBorder="1" applyAlignment="1" applyProtection="1">
      <alignment vertical="center" wrapText="1"/>
    </xf>
    <xf numFmtId="0" fontId="7" fillId="3" borderId="4" xfId="0" applyFont="1" applyFill="1" applyBorder="1" applyAlignment="1" applyProtection="1">
      <alignment horizontal="center" wrapText="1"/>
    </xf>
    <xf numFmtId="0" fontId="12" fillId="0" borderId="16" xfId="0" applyFont="1" applyBorder="1" applyAlignment="1" applyProtection="1">
      <alignment vertical="center"/>
    </xf>
    <xf numFmtId="0" fontId="41" fillId="0" borderId="0" xfId="48" applyFont="1" applyAlignment="1">
      <alignment vertical="center"/>
    </xf>
    <xf numFmtId="0" fontId="43" fillId="0" borderId="0" xfId="48" applyFont="1" applyAlignment="1">
      <alignment vertical="center"/>
    </xf>
    <xf numFmtId="0" fontId="7" fillId="3" borderId="5" xfId="0" applyFont="1" applyFill="1" applyBorder="1" applyAlignment="1" applyProtection="1">
      <alignment horizontal="center" wrapText="1"/>
    </xf>
    <xf numFmtId="0" fontId="7" fillId="0" borderId="0" xfId="0" applyFont="1" applyBorder="1" applyAlignment="1" applyProtection="1">
      <alignment wrapText="1"/>
    </xf>
    <xf numFmtId="0" fontId="2" fillId="0" borderId="5" xfId="0" applyFont="1" applyBorder="1" applyAlignment="1" applyProtection="1"/>
    <xf numFmtId="0" fontId="12" fillId="0" borderId="0" xfId="0" applyFont="1" applyBorder="1" applyAlignment="1" applyProtection="1">
      <alignment vertical="center"/>
    </xf>
    <xf numFmtId="3" fontId="12" fillId="5" borderId="57" xfId="0" applyNumberFormat="1" applyFont="1" applyFill="1" applyBorder="1" applyAlignment="1" applyProtection="1">
      <alignment horizontal="right" vertical="center" wrapText="1"/>
      <protection locked="0"/>
    </xf>
    <xf numFmtId="0" fontId="47" fillId="0" borderId="0" xfId="0" applyFont="1" applyBorder="1" applyAlignment="1">
      <alignment wrapText="1"/>
    </xf>
    <xf numFmtId="0" fontId="7" fillId="0" borderId="1" xfId="46" applyFont="1" applyFill="1" applyBorder="1" applyAlignment="1" applyProtection="1">
      <alignment horizontal="center" vertical="top" wrapText="1"/>
    </xf>
    <xf numFmtId="0" fontId="7" fillId="4" borderId="19" xfId="46" applyFont="1" applyFill="1" applyBorder="1" applyAlignment="1" applyProtection="1">
      <alignment horizontal="center" vertical="center" wrapText="1"/>
    </xf>
    <xf numFmtId="3" fontId="12" fillId="5" borderId="21" xfId="46" applyNumberFormat="1" applyFont="1" applyFill="1" applyBorder="1" applyAlignment="1" applyProtection="1">
      <alignment horizontal="right" vertical="center"/>
      <protection locked="0"/>
    </xf>
    <xf numFmtId="3" fontId="12" fillId="5" borderId="22" xfId="46" applyNumberFormat="1" applyFont="1" applyFill="1" applyBorder="1" applyAlignment="1" applyProtection="1">
      <alignment horizontal="right" vertical="center"/>
      <protection locked="0"/>
    </xf>
    <xf numFmtId="0" fontId="12" fillId="4" borderId="17" xfId="46" applyFont="1" applyFill="1" applyBorder="1" applyProtection="1"/>
    <xf numFmtId="3" fontId="4" fillId="8" borderId="22" xfId="46" applyNumberFormat="1" applyFont="1" applyFill="1" applyBorder="1" applyAlignment="1" applyProtection="1">
      <alignment horizontal="right"/>
    </xf>
    <xf numFmtId="3" fontId="4" fillId="8" borderId="22" xfId="1" applyNumberFormat="1" applyFont="1" applyFill="1" applyBorder="1" applyAlignment="1" applyProtection="1">
      <alignment horizontal="right"/>
    </xf>
    <xf numFmtId="0" fontId="7" fillId="4" borderId="41" xfId="46" applyFont="1" applyFill="1" applyBorder="1" applyAlignment="1" applyProtection="1">
      <alignment vertical="center" wrapText="1"/>
    </xf>
    <xf numFmtId="3" fontId="4" fillId="8" borderId="44" xfId="46" applyNumberFormat="1" applyFont="1" applyFill="1" applyBorder="1" applyAlignment="1" applyProtection="1">
      <alignment horizontal="right" vertical="center"/>
    </xf>
    <xf numFmtId="0" fontId="16" fillId="0" borderId="0" xfId="46" applyFont="1" applyBorder="1" applyProtection="1"/>
    <xf numFmtId="0" fontId="9" fillId="9" borderId="6" xfId="46" applyFont="1" applyFill="1" applyBorder="1" applyAlignment="1" applyProtection="1">
      <alignment vertical="center"/>
    </xf>
    <xf numFmtId="0" fontId="9" fillId="9" borderId="7" xfId="46" applyFont="1" applyFill="1" applyBorder="1" applyAlignment="1" applyProtection="1">
      <alignment vertical="center"/>
    </xf>
    <xf numFmtId="0" fontId="9" fillId="9" borderId="7" xfId="46" applyFont="1" applyFill="1" applyBorder="1" applyAlignment="1" applyProtection="1">
      <alignment horizontal="right" vertical="center"/>
    </xf>
    <xf numFmtId="3" fontId="8" fillId="8" borderId="32" xfId="46" applyNumberFormat="1" applyFont="1" applyFill="1" applyBorder="1" applyAlignment="1" applyProtection="1">
      <alignment vertical="center"/>
    </xf>
    <xf numFmtId="49" fontId="9" fillId="0" borderId="5" xfId="0" applyNumberFormat="1" applyFont="1" applyFill="1" applyBorder="1" applyAlignment="1" applyProtection="1">
      <alignment vertical="top" wrapText="1"/>
    </xf>
    <xf numFmtId="0" fontId="9" fillId="2" borderId="4" xfId="0" applyFont="1" applyFill="1" applyBorder="1" applyAlignment="1" applyProtection="1"/>
    <xf numFmtId="0" fontId="39" fillId="0" borderId="0" xfId="0" applyFont="1" applyFill="1" applyBorder="1" applyProtection="1"/>
    <xf numFmtId="0" fontId="9" fillId="0" borderId="0" xfId="0" applyFont="1" applyFill="1" applyBorder="1" applyAlignment="1" applyProtection="1">
      <alignment horizontal="center" vertical="center"/>
    </xf>
    <xf numFmtId="0" fontId="8" fillId="0" borderId="4" xfId="0" applyFont="1" applyBorder="1" applyAlignment="1" applyProtection="1">
      <alignment vertical="center"/>
    </xf>
    <xf numFmtId="0" fontId="7" fillId="0" borderId="4" xfId="0" applyFont="1" applyFill="1" applyBorder="1" applyAlignment="1" applyProtection="1">
      <alignment horizontal="right" vertical="center"/>
    </xf>
    <xf numFmtId="0" fontId="47" fillId="0" borderId="2" xfId="0" applyFont="1" applyFill="1" applyBorder="1" applyAlignment="1">
      <alignment wrapText="1"/>
    </xf>
    <xf numFmtId="0" fontId="9" fillId="0" borderId="2" xfId="46" applyFont="1" applyBorder="1" applyProtection="1"/>
    <xf numFmtId="0" fontId="9" fillId="0" borderId="2" xfId="46" applyFont="1" applyFill="1" applyBorder="1" applyProtection="1"/>
    <xf numFmtId="0" fontId="9" fillId="2" borderId="3" xfId="46" applyFont="1" applyFill="1" applyBorder="1" applyProtection="1"/>
    <xf numFmtId="0" fontId="7" fillId="4" borderId="60"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2" fillId="4" borderId="9" xfId="0" applyFont="1" applyFill="1" applyBorder="1" applyAlignment="1">
      <alignment horizontal="left" vertical="center" wrapText="1"/>
    </xf>
    <xf numFmtId="3" fontId="7" fillId="5" borderId="12" xfId="0" applyNumberFormat="1" applyFont="1" applyFill="1" applyBorder="1" applyAlignment="1" applyProtection="1">
      <alignment vertical="center" wrapText="1"/>
      <protection locked="0"/>
    </xf>
    <xf numFmtId="0" fontId="7" fillId="4" borderId="9" xfId="0" applyFont="1" applyFill="1" applyBorder="1" applyAlignment="1" applyProtection="1">
      <alignment horizontal="center" vertical="center" wrapText="1"/>
    </xf>
    <xf numFmtId="49" fontId="15" fillId="2" borderId="0" xfId="0" applyNumberFormat="1" applyFont="1" applyFill="1" applyBorder="1" applyAlignment="1" applyProtection="1"/>
    <xf numFmtId="0" fontId="7" fillId="0" borderId="0" xfId="0" applyFont="1" applyFill="1" applyBorder="1" applyAlignment="1" applyProtection="1">
      <alignment horizontal="center" vertical="center" wrapText="1"/>
    </xf>
    <xf numFmtId="0" fontId="7" fillId="3" borderId="0" xfId="0" applyFont="1" applyFill="1" applyBorder="1" applyAlignment="1" applyProtection="1">
      <alignment horizontal="center" wrapText="1"/>
    </xf>
    <xf numFmtId="0" fontId="34" fillId="2" borderId="0" xfId="0" applyFont="1" applyFill="1" applyBorder="1" applyAlignment="1" applyProtection="1">
      <alignment horizontal="center" vertical="center"/>
    </xf>
    <xf numFmtId="49" fontId="9" fillId="0" borderId="15" xfId="0" applyNumberFormat="1" applyFont="1" applyFill="1" applyBorder="1" applyAlignment="1" applyProtection="1">
      <alignment vertical="top" wrapText="1"/>
    </xf>
    <xf numFmtId="0" fontId="12" fillId="0" borderId="15" xfId="0" applyNumberFormat="1" applyFont="1" applyBorder="1" applyProtection="1"/>
    <xf numFmtId="0" fontId="12" fillId="0" borderId="16" xfId="0" applyNumberFormat="1" applyFont="1" applyBorder="1" applyProtection="1"/>
    <xf numFmtId="0" fontId="7" fillId="4" borderId="12" xfId="0" applyFont="1" applyFill="1" applyBorder="1" applyAlignment="1" applyProtection="1">
      <alignment horizontal="left" vertical="center" wrapText="1"/>
    </xf>
    <xf numFmtId="49" fontId="7" fillId="0" borderId="9" xfId="0" applyNumberFormat="1" applyFont="1" applyFill="1" applyBorder="1" applyAlignment="1" applyProtection="1">
      <alignment horizontal="center" vertical="center" wrapText="1"/>
    </xf>
    <xf numFmtId="0" fontId="2" fillId="0" borderId="62" xfId="0" applyFont="1" applyBorder="1" applyAlignment="1" applyProtection="1">
      <alignment wrapText="1"/>
    </xf>
    <xf numFmtId="3" fontId="12" fillId="5" borderId="9" xfId="0" applyNumberFormat="1" applyFont="1" applyFill="1" applyBorder="1" applyAlignment="1" applyProtection="1">
      <alignment horizontal="right" vertical="center" wrapText="1"/>
      <protection locked="0"/>
    </xf>
    <xf numFmtId="3" fontId="12" fillId="5" borderId="60" xfId="0" applyNumberFormat="1" applyFont="1" applyFill="1" applyBorder="1" applyAlignment="1" applyProtection="1">
      <alignment horizontal="right" vertical="center" wrapText="1"/>
      <protection locked="0"/>
    </xf>
    <xf numFmtId="3" fontId="12" fillId="5" borderId="42" xfId="0" applyNumberFormat="1" applyFont="1" applyFill="1" applyBorder="1" applyAlignment="1" applyProtection="1">
      <alignment horizontal="right" vertical="center" wrapText="1"/>
      <protection locked="0"/>
    </xf>
    <xf numFmtId="3" fontId="7" fillId="8" borderId="12" xfId="0" applyNumberFormat="1" applyFont="1" applyFill="1" applyBorder="1" applyAlignment="1" applyProtection="1">
      <alignment vertical="center" wrapText="1"/>
    </xf>
    <xf numFmtId="0" fontId="2" fillId="0" borderId="62" xfId="0" applyFont="1" applyBorder="1" applyAlignment="1" applyProtection="1">
      <alignment horizontal="right" wrapText="1"/>
    </xf>
    <xf numFmtId="0" fontId="47" fillId="0" borderId="0" xfId="0" applyFont="1" applyFill="1" applyBorder="1" applyAlignment="1">
      <alignment wrapText="1"/>
    </xf>
    <xf numFmtId="0" fontId="7" fillId="3" borderId="0" xfId="0" applyFont="1" applyFill="1" applyBorder="1" applyAlignment="1" applyProtection="1"/>
    <xf numFmtId="0" fontId="9" fillId="2" borderId="1" xfId="0" applyFont="1" applyFill="1" applyBorder="1" applyAlignment="1" applyProtection="1"/>
    <xf numFmtId="0" fontId="9" fillId="0" borderId="14" xfId="0" applyFont="1" applyBorder="1" applyProtection="1"/>
    <xf numFmtId="3" fontId="7" fillId="5" borderId="63" xfId="1" applyNumberFormat="1" applyFont="1" applyFill="1" applyBorder="1" applyAlignment="1" applyProtection="1">
      <protection locked="0"/>
    </xf>
    <xf numFmtId="49" fontId="9" fillId="0" borderId="5" xfId="0" applyNumberFormat="1" applyFont="1" applyFill="1" applyBorder="1" applyAlignment="1" applyProtection="1">
      <alignment vertical="center" wrapText="1"/>
    </xf>
    <xf numFmtId="0" fontId="7" fillId="0" borderId="5" xfId="0" applyFont="1" applyFill="1" applyBorder="1" applyAlignment="1" applyProtection="1">
      <alignment horizontal="left" vertical="center" wrapText="1"/>
    </xf>
    <xf numFmtId="49" fontId="9" fillId="0" borderId="16" xfId="0" applyNumberFormat="1" applyFont="1" applyFill="1" applyBorder="1" applyAlignment="1" applyProtection="1">
      <alignment vertical="top" wrapText="1"/>
    </xf>
    <xf numFmtId="0" fontId="7" fillId="3" borderId="0" xfId="0" applyFont="1" applyFill="1" applyBorder="1" applyAlignment="1" applyProtection="1">
      <alignment horizontal="left" wrapText="1"/>
    </xf>
    <xf numFmtId="49" fontId="7" fillId="0" borderId="0" xfId="0" applyNumberFormat="1" applyFont="1" applyFill="1" applyBorder="1" applyAlignment="1" applyProtection="1">
      <alignment wrapText="1"/>
    </xf>
    <xf numFmtId="0" fontId="7" fillId="2" borderId="12" xfId="0" applyFont="1" applyFill="1" applyBorder="1" applyAlignment="1" applyProtection="1">
      <alignment horizontal="center" vertical="center" wrapText="1"/>
    </xf>
    <xf numFmtId="3" fontId="12" fillId="0" borderId="0" xfId="0" applyNumberFormat="1" applyFont="1" applyBorder="1" applyProtection="1"/>
    <xf numFmtId="0" fontId="7" fillId="0" borderId="0" xfId="0" applyNumberFormat="1" applyFont="1" applyFill="1" applyBorder="1" applyAlignment="1" applyProtection="1">
      <alignment horizontal="left"/>
    </xf>
    <xf numFmtId="0" fontId="34" fillId="0" borderId="0" xfId="0" applyFont="1" applyFill="1" applyBorder="1" applyAlignment="1" applyProtection="1">
      <alignment vertical="center"/>
    </xf>
    <xf numFmtId="49" fontId="7" fillId="29" borderId="9"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vertical="center"/>
      <protection locked="0"/>
    </xf>
    <xf numFmtId="0" fontId="34" fillId="0" borderId="0" xfId="0" applyNumberFormat="1" applyFont="1" applyFill="1" applyBorder="1" applyAlignment="1" applyProtection="1">
      <alignment vertical="center" wrapText="1"/>
      <protection locked="0"/>
    </xf>
    <xf numFmtId="0" fontId="34" fillId="0" borderId="0" xfId="0" applyNumberFormat="1" applyFont="1" applyFill="1" applyBorder="1" applyAlignment="1" applyProtection="1">
      <alignment horizontal="left" vertical="center" wrapText="1"/>
      <protection locked="0"/>
    </xf>
    <xf numFmtId="10" fontId="12" fillId="8" borderId="12" xfId="45" applyNumberFormat="1" applyFont="1" applyFill="1" applyBorder="1" applyAlignment="1" applyProtection="1">
      <alignment vertical="center"/>
    </xf>
    <xf numFmtId="10" fontId="12" fillId="8" borderId="9" xfId="45" applyNumberFormat="1" applyFont="1" applyFill="1" applyBorder="1" applyAlignment="1" applyProtection="1">
      <alignment vertical="center"/>
    </xf>
    <xf numFmtId="10" fontId="12" fillId="8" borderId="31" xfId="45" applyNumberFormat="1" applyFont="1" applyFill="1" applyBorder="1" applyAlignment="1" applyProtection="1">
      <alignment vertical="center"/>
    </xf>
    <xf numFmtId="10" fontId="12" fillId="8" borderId="61" xfId="45" applyNumberFormat="1" applyFont="1" applyFill="1" applyBorder="1" applyAlignment="1" applyProtection="1">
      <alignment vertical="center"/>
    </xf>
    <xf numFmtId="3" fontId="7" fillId="8" borderId="57" xfId="0" applyNumberFormat="1" applyFont="1" applyFill="1" applyBorder="1" applyAlignment="1" applyProtection="1">
      <alignment vertical="center"/>
    </xf>
    <xf numFmtId="9" fontId="12" fillId="0" borderId="57" xfId="0" applyNumberFormat="1" applyFont="1" applyFill="1" applyBorder="1" applyAlignment="1" applyProtection="1">
      <alignment vertical="center"/>
    </xf>
    <xf numFmtId="9" fontId="12" fillId="0" borderId="62" xfId="0" applyNumberFormat="1" applyFont="1" applyFill="1" applyBorder="1" applyAlignment="1" applyProtection="1">
      <alignment vertical="center"/>
    </xf>
    <xf numFmtId="0" fontId="9" fillId="2" borderId="57" xfId="0" applyFont="1" applyFill="1" applyBorder="1" applyAlignment="1" applyProtection="1">
      <alignment vertical="center"/>
    </xf>
    <xf numFmtId="0" fontId="7" fillId="0" borderId="2" xfId="0" applyFont="1" applyBorder="1" applyProtection="1"/>
    <xf numFmtId="0" fontId="38" fillId="0" borderId="0" xfId="0" applyFont="1" applyFill="1" applyBorder="1" applyProtection="1"/>
    <xf numFmtId="0" fontId="52" fillId="0" borderId="0" xfId="0" applyFont="1" applyBorder="1"/>
    <xf numFmtId="10" fontId="7" fillId="31" borderId="12" xfId="45" applyNumberFormat="1" applyFont="1" applyFill="1" applyBorder="1" applyAlignment="1" applyProtection="1">
      <alignment horizontal="left" vertical="center" wrapText="1"/>
    </xf>
    <xf numFmtId="3" fontId="7" fillId="5" borderId="31" xfId="0" applyNumberFormat="1" applyFont="1" applyFill="1" applyBorder="1" applyAlignment="1" applyProtection="1">
      <alignment vertical="center" wrapText="1"/>
      <protection locked="0"/>
    </xf>
    <xf numFmtId="0" fontId="51" fillId="0" borderId="12" xfId="0" applyFont="1" applyBorder="1" applyAlignment="1">
      <alignment horizontal="center" vertical="center" wrapText="1"/>
    </xf>
    <xf numFmtId="0" fontId="7" fillId="2" borderId="0" xfId="0" applyFont="1" applyFill="1" applyBorder="1" applyProtection="1"/>
    <xf numFmtId="0" fontId="7" fillId="2" borderId="55" xfId="0" applyFont="1" applyFill="1" applyBorder="1" applyAlignment="1" applyProtection="1">
      <alignment horizontal="center" vertical="center" wrapText="1"/>
    </xf>
    <xf numFmtId="0" fontId="12" fillId="29" borderId="17" xfId="0" applyFont="1" applyFill="1" applyBorder="1" applyAlignment="1">
      <alignment horizontal="center" vertical="center" wrapText="1"/>
    </xf>
    <xf numFmtId="0" fontId="12" fillId="29" borderId="41" xfId="0" quotePrefix="1" applyFont="1" applyFill="1" applyBorder="1" applyAlignment="1">
      <alignment horizontal="center" vertical="center" wrapText="1"/>
    </xf>
    <xf numFmtId="0" fontId="7" fillId="0" borderId="0" xfId="0" applyFont="1" applyFill="1" applyBorder="1" applyAlignment="1">
      <alignment vertical="center"/>
    </xf>
    <xf numFmtId="0" fontId="7" fillId="4" borderId="17" xfId="0" quotePrefix="1" applyFont="1" applyFill="1" applyBorder="1" applyAlignment="1" applyProtection="1">
      <alignment horizontal="left" vertical="center" wrapText="1"/>
    </xf>
    <xf numFmtId="0" fontId="12" fillId="2" borderId="0" xfId="0" applyFont="1" applyFill="1" applyBorder="1" applyAlignment="1" applyProtection="1">
      <alignment horizontal="center" wrapText="1"/>
    </xf>
    <xf numFmtId="0" fontId="12" fillId="0" borderId="5" xfId="0" applyFont="1" applyBorder="1" applyAlignment="1" applyProtection="1">
      <alignment vertical="center"/>
    </xf>
    <xf numFmtId="0" fontId="7" fillId="0" borderId="0" xfId="0" applyFont="1" applyFill="1" applyBorder="1" applyAlignment="1" applyProtection="1">
      <alignment wrapText="1"/>
    </xf>
    <xf numFmtId="3" fontId="4" fillId="0" borderId="0" xfId="1" applyNumberFormat="1" applyFont="1" applyFill="1" applyBorder="1" applyAlignment="1" applyProtection="1"/>
    <xf numFmtId="0" fontId="2" fillId="2" borderId="0" xfId="48" applyFont="1" applyFill="1" applyBorder="1" applyProtection="1"/>
    <xf numFmtId="0" fontId="2" fillId="0" borderId="0" xfId="48" applyFont="1" applyFill="1" applyBorder="1" applyProtection="1"/>
    <xf numFmtId="0" fontId="2" fillId="0" borderId="0" xfId="48" applyFont="1" applyFill="1" applyBorder="1" applyAlignment="1" applyProtection="1">
      <alignment horizontal="right"/>
    </xf>
    <xf numFmtId="0" fontId="2" fillId="2" borderId="0" xfId="48" applyFont="1" applyFill="1" applyBorder="1" applyAlignment="1" applyProtection="1">
      <alignment horizontal="right"/>
    </xf>
    <xf numFmtId="1" fontId="7" fillId="5" borderId="12" xfId="0" applyNumberFormat="1" applyFont="1" applyFill="1" applyBorder="1" applyAlignment="1" applyProtection="1">
      <alignment horizontal="center" vertical="center" wrapText="1"/>
    </xf>
    <xf numFmtId="0" fontId="7" fillId="0" borderId="0" xfId="0" applyFont="1" applyAlignment="1" applyProtection="1">
      <alignment vertical="center"/>
    </xf>
    <xf numFmtId="0" fontId="13" fillId="0" borderId="0" xfId="0" applyFont="1" applyAlignment="1" applyProtection="1">
      <alignment vertical="center"/>
    </xf>
    <xf numFmtId="0" fontId="47" fillId="0" borderId="1" xfId="0" applyFont="1" applyBorder="1"/>
    <xf numFmtId="0" fontId="47" fillId="0" borderId="2" xfId="0" applyFont="1" applyBorder="1"/>
    <xf numFmtId="0" fontId="47" fillId="0" borderId="3" xfId="0" applyFont="1" applyBorder="1"/>
    <xf numFmtId="0" fontId="47" fillId="0" borderId="0" xfId="0" applyFont="1" applyBorder="1"/>
    <xf numFmtId="0" fontId="47" fillId="0" borderId="5" xfId="0" applyFont="1" applyBorder="1"/>
    <xf numFmtId="0" fontId="47" fillId="0" borderId="0" xfId="0" applyFont="1"/>
    <xf numFmtId="0" fontId="7" fillId="0" borderId="4" xfId="0" applyFont="1" applyBorder="1" applyAlignment="1" applyProtection="1">
      <alignment vertical="center"/>
    </xf>
    <xf numFmtId="0" fontId="13" fillId="0" borderId="4" xfId="0" applyFont="1" applyBorder="1" applyAlignment="1" applyProtection="1">
      <alignment vertical="center"/>
    </xf>
    <xf numFmtId="0" fontId="16" fillId="0" borderId="0" xfId="0" applyFont="1" applyAlignment="1" applyProtection="1">
      <alignment vertical="center"/>
    </xf>
    <xf numFmtId="0" fontId="7" fillId="0" borderId="0" xfId="0" applyFont="1" applyFill="1" applyAlignment="1" applyProtection="1">
      <alignment vertical="center"/>
    </xf>
    <xf numFmtId="0" fontId="13" fillId="0" borderId="14" xfId="0" applyFont="1" applyBorder="1" applyAlignment="1" applyProtection="1">
      <alignment vertical="center"/>
    </xf>
    <xf numFmtId="49" fontId="7" fillId="0" borderId="8" xfId="46" applyNumberFormat="1" applyFont="1" applyFill="1" applyBorder="1" applyAlignment="1" applyProtection="1">
      <alignment horizontal="center" vertical="center" wrapText="1"/>
    </xf>
    <xf numFmtId="0" fontId="15" fillId="4" borderId="17" xfId="46" applyFont="1" applyFill="1" applyBorder="1" applyAlignment="1" applyProtection="1">
      <alignment horizontal="right" vertical="center"/>
    </xf>
    <xf numFmtId="0" fontId="12" fillId="0" borderId="0" xfId="48" applyFont="1" applyFill="1" applyBorder="1" applyAlignment="1" applyProtection="1">
      <alignment vertical="top"/>
    </xf>
    <xf numFmtId="0" fontId="12" fillId="0" borderId="0" xfId="48" applyFont="1" applyFill="1" applyBorder="1" applyAlignment="1" applyProtection="1">
      <alignment vertical="top" wrapText="1"/>
    </xf>
    <xf numFmtId="0" fontId="7" fillId="0" borderId="0" xfId="48" applyFont="1" applyFill="1" applyBorder="1" applyAlignment="1" applyProtection="1">
      <alignment vertical="top" wrapText="1"/>
    </xf>
    <xf numFmtId="49" fontId="7" fillId="2" borderId="0" xfId="0" applyNumberFormat="1" applyFont="1" applyFill="1" applyBorder="1" applyAlignment="1" applyProtection="1">
      <alignment wrapText="1"/>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7" fillId="0" borderId="5" xfId="0" applyFont="1" applyFill="1" applyBorder="1" applyAlignment="1" applyProtection="1">
      <alignment vertical="center" wrapText="1"/>
    </xf>
    <xf numFmtId="49" fontId="7" fillId="0" borderId="0" xfId="0" applyNumberFormat="1" applyFont="1" applyFill="1" applyBorder="1" applyAlignment="1" applyProtection="1">
      <alignment vertical="center" wrapText="1"/>
    </xf>
    <xf numFmtId="49" fontId="7" fillId="2" borderId="0" xfId="0" applyNumberFormat="1" applyFont="1" applyFill="1" applyBorder="1" applyAlignment="1" applyProtection="1">
      <alignment vertical="center" wrapText="1"/>
    </xf>
    <xf numFmtId="49" fontId="7" fillId="2" borderId="0" xfId="0" applyNumberFormat="1" applyFont="1" applyFill="1" applyBorder="1" applyAlignment="1" applyProtection="1">
      <alignment horizontal="left" wrapText="1"/>
    </xf>
    <xf numFmtId="49" fontId="7" fillId="0" borderId="0" xfId="0" applyNumberFormat="1" applyFont="1" applyBorder="1" applyAlignment="1" applyProtection="1">
      <alignment horizontal="left" vertical="center" wrapText="1"/>
    </xf>
    <xf numFmtId="49" fontId="7" fillId="0" borderId="0" xfId="0" applyNumberFormat="1" applyFont="1" applyFill="1" applyBorder="1" applyAlignment="1" applyProtection="1">
      <alignment horizontal="left" vertical="center" wrapText="1"/>
    </xf>
    <xf numFmtId="0" fontId="7" fillId="2" borderId="0" xfId="0" applyFont="1" applyFill="1" applyBorder="1" applyAlignment="1" applyProtection="1">
      <alignment vertical="center" wrapText="1"/>
    </xf>
    <xf numFmtId="0" fontId="7" fillId="2" borderId="0" xfId="0" applyNumberFormat="1"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49" fontId="4" fillId="2" borderId="0" xfId="0" applyNumberFormat="1" applyFont="1" applyFill="1" applyBorder="1" applyAlignment="1" applyProtection="1">
      <alignment vertical="center" wrapText="1"/>
    </xf>
    <xf numFmtId="0" fontId="4" fillId="0" borderId="0" xfId="0" applyFont="1" applyBorder="1" applyAlignment="1" applyProtection="1">
      <alignment vertical="center"/>
    </xf>
    <xf numFmtId="49" fontId="7" fillId="2" borderId="0" xfId="46" applyNumberFormat="1" applyFont="1" applyFill="1" applyBorder="1" applyAlignment="1" applyProtection="1">
      <alignment horizontal="left" wrapText="1"/>
    </xf>
    <xf numFmtId="49" fontId="7" fillId="2" borderId="0"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justify" vertical="center" wrapText="1"/>
    </xf>
    <xf numFmtId="0" fontId="7" fillId="0"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wrapText="1"/>
    </xf>
    <xf numFmtId="0" fontId="12" fillId="0" borderId="0" xfId="0" applyNumberFormat="1" applyFont="1" applyFill="1" applyBorder="1" applyAlignment="1" applyProtection="1">
      <alignment wrapText="1"/>
    </xf>
    <xf numFmtId="0" fontId="46" fillId="0" borderId="0" xfId="0" applyNumberFormat="1" applyFont="1" applyFill="1" applyBorder="1" applyAlignment="1">
      <alignment horizontal="left" vertical="center" wrapText="1"/>
    </xf>
    <xf numFmtId="0" fontId="7" fillId="2" borderId="0" xfId="47" applyFont="1" applyFill="1" applyBorder="1" applyAlignment="1" applyProtection="1">
      <alignment horizontal="left" vertical="center" wrapText="1"/>
    </xf>
    <xf numFmtId="0" fontId="34" fillId="2" borderId="2" xfId="0" applyFont="1" applyFill="1" applyBorder="1" applyAlignment="1" applyProtection="1">
      <alignment horizontal="center" vertical="center"/>
    </xf>
    <xf numFmtId="0" fontId="4" fillId="0" borderId="0" xfId="0" applyFont="1" applyBorder="1" applyAlignment="1" applyProtection="1">
      <alignment horizontal="left" wrapText="1"/>
    </xf>
    <xf numFmtId="49" fontId="7" fillId="0" borderId="0" xfId="0" applyNumberFormat="1" applyFont="1" applyFill="1" applyBorder="1" applyAlignment="1" applyProtection="1">
      <alignment horizontal="justify" vertical="center" wrapText="1"/>
    </xf>
    <xf numFmtId="0" fontId="7" fillId="2" borderId="0" xfId="0" applyFont="1" applyFill="1" applyBorder="1" applyAlignment="1" applyProtection="1">
      <alignment horizontal="left" vertical="center"/>
    </xf>
    <xf numFmtId="0" fontId="47" fillId="0" borderId="0" xfId="0" applyFont="1" applyFill="1" applyBorder="1" applyAlignment="1"/>
    <xf numFmtId="0" fontId="4" fillId="2" borderId="0" xfId="0" applyFont="1" applyFill="1" applyBorder="1" applyAlignment="1" applyProtection="1">
      <alignment horizontal="left" vertical="center" wrapText="1"/>
    </xf>
    <xf numFmtId="0" fontId="53" fillId="0" borderId="0" xfId="0" applyFont="1" applyAlignment="1">
      <alignment vertical="center"/>
    </xf>
    <xf numFmtId="0" fontId="47" fillId="0" borderId="0" xfId="0" applyFont="1" applyBorder="1" applyProtection="1"/>
    <xf numFmtId="0" fontId="47" fillId="0" borderId="4" xfId="0" applyFont="1" applyBorder="1"/>
    <xf numFmtId="0" fontId="53" fillId="0" borderId="0" xfId="0" applyFont="1" applyAlignment="1" applyProtection="1">
      <alignment vertical="center"/>
    </xf>
    <xf numFmtId="0" fontId="47" fillId="0" borderId="4" xfId="0" applyFont="1" applyBorder="1" applyProtection="1"/>
    <xf numFmtId="0" fontId="47" fillId="0" borderId="0" xfId="0" applyFont="1" applyProtection="1"/>
    <xf numFmtId="0" fontId="47" fillId="0" borderId="14" xfId="0" applyFont="1" applyBorder="1"/>
    <xf numFmtId="0" fontId="47" fillId="0" borderId="15" xfId="0" applyFont="1" applyBorder="1"/>
    <xf numFmtId="0" fontId="47" fillId="0" borderId="16" xfId="0" applyFont="1" applyBorder="1"/>
    <xf numFmtId="0" fontId="7" fillId="0" borderId="1" xfId="0" applyFont="1" applyBorder="1" applyAlignment="1" applyProtection="1">
      <alignment vertical="center"/>
    </xf>
    <xf numFmtId="0" fontId="7" fillId="0" borderId="14" xfId="0" applyFont="1" applyBorder="1" applyAlignment="1" applyProtection="1">
      <alignment vertical="center"/>
    </xf>
    <xf numFmtId="0" fontId="13" fillId="0" borderId="0" xfId="0" applyFont="1" applyAlignment="1" applyProtection="1">
      <alignment horizontal="center"/>
    </xf>
    <xf numFmtId="0" fontId="16" fillId="0" borderId="0" xfId="0" applyFont="1" applyAlignment="1" applyProtection="1">
      <alignment horizontal="center"/>
    </xf>
    <xf numFmtId="0" fontId="13" fillId="0" borderId="0" xfId="0" applyFont="1" applyBorder="1" applyAlignment="1" applyProtection="1">
      <alignment horizontal="center"/>
    </xf>
    <xf numFmtId="0" fontId="12" fillId="0" borderId="0" xfId="0" applyFont="1"/>
    <xf numFmtId="0" fontId="12" fillId="0" borderId="1" xfId="0" applyFont="1" applyBorder="1"/>
    <xf numFmtId="0" fontId="12" fillId="0" borderId="2" xfId="0" applyFont="1" applyBorder="1"/>
    <xf numFmtId="0" fontId="12" fillId="0" borderId="3" xfId="0" applyFont="1" applyBorder="1"/>
    <xf numFmtId="49" fontId="12" fillId="0" borderId="0" xfId="0" applyNumberFormat="1" applyFont="1" applyBorder="1" applyAlignment="1" applyProtection="1">
      <alignment horizontal="left" vertical="top" wrapText="1"/>
    </xf>
    <xf numFmtId="0" fontId="12" fillId="0" borderId="4" xfId="0" applyFont="1" applyBorder="1"/>
    <xf numFmtId="0" fontId="12" fillId="0" borderId="5" xfId="0" applyFont="1" applyBorder="1"/>
    <xf numFmtId="0" fontId="12" fillId="0" borderId="0" xfId="0" applyFont="1" applyBorder="1"/>
    <xf numFmtId="0" fontId="15" fillId="0" borderId="0" xfId="0" applyFont="1" applyBorder="1"/>
    <xf numFmtId="0" fontId="12" fillId="0" borderId="4" xfId="0" applyFont="1" applyBorder="1" applyAlignment="1">
      <alignment vertical="center" wrapText="1"/>
    </xf>
    <xf numFmtId="0" fontId="12" fillId="0" borderId="14" xfId="0" applyFont="1" applyBorder="1"/>
    <xf numFmtId="0" fontId="12" fillId="0" borderId="15" xfId="0" applyFont="1" applyBorder="1"/>
    <xf numFmtId="0" fontId="12" fillId="0" borderId="16" xfId="0" applyFont="1" applyBorder="1"/>
    <xf numFmtId="0" fontId="13" fillId="0" borderId="1" xfId="0" applyFont="1" applyBorder="1" applyAlignment="1" applyProtection="1">
      <alignment vertical="center"/>
    </xf>
    <xf numFmtId="0" fontId="13" fillId="0" borderId="4" xfId="0" applyFont="1" applyBorder="1" applyAlignment="1" applyProtection="1">
      <alignment horizontal="left" vertical="center"/>
    </xf>
    <xf numFmtId="0" fontId="47" fillId="0" borderId="5" xfId="0" applyFont="1" applyBorder="1" applyProtection="1"/>
    <xf numFmtId="0" fontId="15" fillId="0" borderId="15" xfId="0" applyFont="1" applyFill="1" applyBorder="1"/>
    <xf numFmtId="0" fontId="12" fillId="0" borderId="0" xfId="0" applyFont="1" applyBorder="1" applyAlignment="1" applyProtection="1">
      <alignment horizontal="center"/>
    </xf>
    <xf numFmtId="0" fontId="34" fillId="0" borderId="2" xfId="0" applyFont="1" applyFill="1" applyBorder="1" applyAlignment="1" applyProtection="1">
      <alignment vertical="center"/>
    </xf>
    <xf numFmtId="0" fontId="2" fillId="0" borderId="2" xfId="0" applyFont="1" applyFill="1" applyBorder="1" applyAlignment="1" applyProtection="1"/>
    <xf numFmtId="0" fontId="2" fillId="0" borderId="0" xfId="0" applyFont="1" applyFill="1" applyBorder="1" applyAlignment="1" applyProtection="1"/>
    <xf numFmtId="0" fontId="7" fillId="4" borderId="17"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2" borderId="56" xfId="0" applyFont="1" applyFill="1" applyBorder="1" applyAlignment="1" applyProtection="1">
      <alignment horizontal="center" vertical="center" wrapText="1"/>
    </xf>
    <xf numFmtId="0" fontId="7" fillId="2" borderId="56" xfId="0" applyFont="1" applyFill="1" applyBorder="1" applyAlignment="1" applyProtection="1">
      <alignment horizontal="center" vertical="center"/>
    </xf>
    <xf numFmtId="0" fontId="7" fillId="2" borderId="58" xfId="0" applyFont="1" applyFill="1" applyBorder="1" applyAlignment="1" applyProtection="1">
      <alignment horizontal="center" vertical="center" wrapText="1"/>
    </xf>
    <xf numFmtId="3" fontId="12" fillId="8" borderId="17" xfId="0" applyNumberFormat="1" applyFont="1" applyFill="1" applyBorder="1" applyAlignment="1" applyProtection="1">
      <alignment horizontal="center" vertical="center" wrapText="1"/>
    </xf>
    <xf numFmtId="0" fontId="7" fillId="30" borderId="12" xfId="0" applyFont="1" applyFill="1" applyBorder="1" applyAlignment="1" applyProtection="1">
      <alignment horizontal="center" vertical="center" wrapText="1"/>
    </xf>
    <xf numFmtId="3" fontId="12" fillId="8" borderId="16" xfId="0" applyNumberFormat="1" applyFont="1" applyFill="1" applyBorder="1" applyAlignment="1" applyProtection="1">
      <alignment horizontal="center" vertical="center" wrapText="1"/>
    </xf>
    <xf numFmtId="49" fontId="4" fillId="2" borderId="0" xfId="0" applyNumberFormat="1" applyFont="1" applyFill="1" applyBorder="1" applyAlignment="1" applyProtection="1">
      <alignment horizontal="center" wrapText="1"/>
    </xf>
    <xf numFmtId="0" fontId="54" fillId="2" borderId="0" xfId="0" applyFont="1" applyFill="1" applyBorder="1" applyProtection="1"/>
    <xf numFmtId="0" fontId="7" fillId="0" borderId="0" xfId="0" applyFont="1" applyAlignment="1" applyProtection="1">
      <alignment horizontal="right" vertical="center"/>
    </xf>
    <xf numFmtId="0" fontId="7" fillId="0" borderId="1" xfId="0" applyFont="1" applyBorder="1" applyAlignment="1" applyProtection="1">
      <alignment horizontal="right" vertical="center"/>
    </xf>
    <xf numFmtId="0" fontId="7" fillId="0" borderId="0" xfId="0" applyNumberFormat="1" applyFont="1" applyBorder="1" applyAlignment="1" applyProtection="1">
      <alignment horizontal="right" vertical="center"/>
    </xf>
    <xf numFmtId="0" fontId="7" fillId="0" borderId="4" xfId="0" applyFont="1" applyBorder="1" applyAlignment="1" applyProtection="1">
      <alignment horizontal="right" vertical="center"/>
    </xf>
    <xf numFmtId="0" fontId="12" fillId="4" borderId="17" xfId="0" applyFont="1" applyFill="1" applyBorder="1" applyAlignment="1" applyProtection="1">
      <alignment horizontal="left" wrapText="1"/>
    </xf>
    <xf numFmtId="0" fontId="12" fillId="4" borderId="48" xfId="0" applyFont="1" applyFill="1" applyBorder="1" applyAlignment="1" applyProtection="1">
      <alignment horizontal="left" wrapText="1"/>
    </xf>
    <xf numFmtId="0" fontId="8" fillId="0" borderId="4" xfId="0" applyFont="1" applyBorder="1" applyAlignment="1" applyProtection="1">
      <alignment horizontal="right" vertical="center"/>
    </xf>
    <xf numFmtId="0" fontId="47" fillId="0" borderId="0" xfId="0" applyFont="1" applyFill="1" applyBorder="1"/>
    <xf numFmtId="0" fontId="55" fillId="0" borderId="0" xfId="0" applyFont="1" applyBorder="1"/>
    <xf numFmtId="0" fontId="7" fillId="0" borderId="14" xfId="0" applyFont="1" applyBorder="1" applyAlignment="1" applyProtection="1">
      <alignment horizontal="right" vertical="center"/>
    </xf>
    <xf numFmtId="0" fontId="7" fillId="0" borderId="0" xfId="0" applyFont="1" applyBorder="1" applyAlignment="1" applyProtection="1">
      <alignment horizontal="right" vertical="center"/>
    </xf>
    <xf numFmtId="0" fontId="3" fillId="0" borderId="0" xfId="0" applyFont="1" applyBorder="1" applyAlignment="1" applyProtection="1">
      <alignment horizontal="right" vertical="center"/>
    </xf>
    <xf numFmtId="0" fontId="7" fillId="0" borderId="0" xfId="47" applyFont="1" applyAlignment="1" applyProtection="1">
      <alignment horizontal="right" vertical="center"/>
    </xf>
    <xf numFmtId="0" fontId="3" fillId="0" borderId="0" xfId="47" applyFont="1" applyFill="1" applyAlignment="1" applyProtection="1">
      <alignment horizontal="right" vertical="center"/>
    </xf>
    <xf numFmtId="0" fontId="3" fillId="0" borderId="0" xfId="47" applyFont="1" applyAlignment="1" applyProtection="1">
      <alignment horizontal="right" vertical="center"/>
    </xf>
    <xf numFmtId="0" fontId="50" fillId="0" borderId="0" xfId="0" applyFont="1" applyAlignment="1">
      <alignment horizontal="right" vertical="center"/>
    </xf>
    <xf numFmtId="0" fontId="7" fillId="0" borderId="0" xfId="0" applyNumberFormat="1" applyFont="1" applyFill="1" applyBorder="1" applyAlignment="1" applyProtection="1">
      <alignment horizontal="right" vertical="center"/>
    </xf>
    <xf numFmtId="0" fontId="7" fillId="0" borderId="4" xfId="0" applyNumberFormat="1" applyFont="1" applyFill="1" applyBorder="1" applyAlignment="1" applyProtection="1">
      <alignment horizontal="right" vertical="center"/>
    </xf>
    <xf numFmtId="0" fontId="7" fillId="0" borderId="0" xfId="0" applyNumberFormat="1" applyFont="1" applyAlignment="1" applyProtection="1">
      <alignment horizontal="right" vertical="center"/>
    </xf>
    <xf numFmtId="0" fontId="34" fillId="0" borderId="4" xfId="0" applyNumberFormat="1" applyFont="1" applyFill="1" applyBorder="1" applyAlignment="1" applyProtection="1">
      <alignment vertical="center" wrapText="1"/>
      <protection locked="0"/>
    </xf>
    <xf numFmtId="0" fontId="7" fillId="0" borderId="0" xfId="0" applyFont="1" applyAlignment="1">
      <alignment horizontal="right" vertical="center"/>
    </xf>
    <xf numFmtId="0" fontId="47" fillId="0" borderId="4" xfId="0" applyNumberFormat="1" applyFont="1" applyBorder="1"/>
    <xf numFmtId="0" fontId="55" fillId="0" borderId="5" xfId="0" applyFont="1" applyBorder="1"/>
    <xf numFmtId="0" fontId="7" fillId="0" borderId="0" xfId="0" applyFont="1" applyFill="1" applyBorder="1" applyAlignment="1">
      <alignment horizontal="right" vertical="center"/>
    </xf>
    <xf numFmtId="0" fontId="47" fillId="0" borderId="4" xfId="0" applyNumberFormat="1" applyFont="1" applyFill="1" applyBorder="1"/>
    <xf numFmtId="0" fontId="55" fillId="0" borderId="5" xfId="0" applyFont="1" applyFill="1" applyBorder="1"/>
    <xf numFmtId="0" fontId="47" fillId="0" borderId="0" xfId="0" applyNumberFormat="1" applyFont="1" applyBorder="1" applyAlignment="1">
      <alignment wrapText="1"/>
    </xf>
    <xf numFmtId="0" fontId="47" fillId="0" borderId="0" xfId="0" applyNumberFormat="1" applyFont="1" applyBorder="1"/>
    <xf numFmtId="0" fontId="7" fillId="0" borderId="4" xfId="0" applyNumberFormat="1" applyFont="1" applyBorder="1" applyAlignment="1" applyProtection="1">
      <alignment horizontal="right" vertical="center"/>
    </xf>
    <xf numFmtId="0" fontId="7" fillId="0" borderId="0" xfId="0" applyFont="1" applyFill="1" applyAlignment="1" applyProtection="1">
      <alignment horizontal="right" vertical="center"/>
    </xf>
    <xf numFmtId="0" fontId="7" fillId="0" borderId="14" xfId="0" applyNumberFormat="1" applyFont="1" applyBorder="1" applyAlignment="1" applyProtection="1">
      <alignment horizontal="right" vertical="center"/>
    </xf>
    <xf numFmtId="0" fontId="7" fillId="0" borderId="0" xfId="0" applyFont="1" applyAlignment="1">
      <alignment horizontal="right" vertical="center" wrapText="1"/>
    </xf>
    <xf numFmtId="0" fontId="7" fillId="0" borderId="1" xfId="0" applyFont="1" applyFill="1" applyBorder="1" applyAlignment="1">
      <alignment vertical="center" wrapText="1"/>
    </xf>
    <xf numFmtId="0" fontId="47" fillId="0" borderId="0" xfId="0" applyFont="1" applyAlignment="1">
      <alignment wrapText="1"/>
    </xf>
    <xf numFmtId="0" fontId="7" fillId="0" borderId="4" xfId="0" applyFont="1" applyFill="1" applyBorder="1" applyAlignment="1">
      <alignment vertical="center" wrapText="1"/>
    </xf>
    <xf numFmtId="0" fontId="12" fillId="0" borderId="0" xfId="0" applyFont="1" applyAlignment="1" applyProtection="1">
      <alignment horizontal="right" vertical="center"/>
    </xf>
    <xf numFmtId="0" fontId="47" fillId="0" borderId="4" xfId="0" applyFont="1" applyBorder="1" applyAlignment="1">
      <alignment wrapText="1"/>
    </xf>
    <xf numFmtId="10" fontId="12" fillId="27" borderId="12" xfId="0" applyNumberFormat="1" applyFont="1" applyFill="1" applyBorder="1" applyAlignment="1" applyProtection="1">
      <alignment vertical="center" wrapText="1"/>
      <protection locked="0"/>
    </xf>
    <xf numFmtId="0" fontId="3" fillId="0" borderId="0" xfId="0" applyFont="1" applyAlignment="1" applyProtection="1">
      <alignment horizontal="right" vertical="center"/>
    </xf>
    <xf numFmtId="0" fontId="3" fillId="0" borderId="4" xfId="0" applyFont="1" applyBorder="1" applyAlignment="1" applyProtection="1">
      <alignment horizontal="right" vertical="center"/>
    </xf>
    <xf numFmtId="0" fontId="2"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7" fillId="0" borderId="0" xfId="46" applyFont="1" applyAlignment="1" applyProtection="1">
      <alignment vertical="center"/>
    </xf>
    <xf numFmtId="0" fontId="7" fillId="0" borderId="1" xfId="46" applyFont="1" applyBorder="1" applyAlignment="1" applyProtection="1">
      <alignment vertical="center"/>
    </xf>
    <xf numFmtId="0" fontId="7" fillId="0" borderId="4" xfId="46" applyFont="1" applyBorder="1" applyAlignment="1" applyProtection="1">
      <alignment vertical="center"/>
    </xf>
    <xf numFmtId="0" fontId="3" fillId="0" borderId="0" xfId="46" applyFont="1" applyAlignment="1" applyProtection="1">
      <alignment vertical="center"/>
    </xf>
    <xf numFmtId="0" fontId="3" fillId="0" borderId="4" xfId="46" applyFont="1" applyBorder="1" applyAlignment="1" applyProtection="1">
      <alignment vertical="center"/>
    </xf>
    <xf numFmtId="0" fontId="51" fillId="2" borderId="0" xfId="46" applyFont="1" applyFill="1" applyBorder="1" applyAlignment="1" applyProtection="1">
      <alignment vertical="center" wrapText="1"/>
    </xf>
    <xf numFmtId="0" fontId="7" fillId="0" borderId="0" xfId="46" applyFont="1" applyFill="1" applyAlignment="1" applyProtection="1">
      <alignment vertical="center"/>
    </xf>
    <xf numFmtId="0" fontId="7" fillId="0" borderId="4" xfId="46" applyFont="1" applyFill="1" applyBorder="1" applyAlignment="1" applyProtection="1">
      <alignment vertical="center"/>
    </xf>
    <xf numFmtId="0" fontId="4" fillId="2" borderId="0" xfId="46" applyFont="1" applyFill="1" applyBorder="1" applyAlignment="1" applyProtection="1">
      <alignment horizontal="justify" wrapText="1"/>
    </xf>
    <xf numFmtId="0" fontId="7" fillId="0" borderId="14" xfId="46" applyFont="1" applyBorder="1" applyAlignment="1" applyProtection="1">
      <alignment vertical="center"/>
    </xf>
    <xf numFmtId="0" fontId="34" fillId="0" borderId="1" xfId="0" applyNumberFormat="1" applyFont="1" applyFill="1" applyBorder="1" applyAlignment="1" applyProtection="1">
      <alignment vertical="center"/>
      <protection locked="0"/>
    </xf>
    <xf numFmtId="0" fontId="34" fillId="0" borderId="2" xfId="0" applyNumberFormat="1" applyFont="1" applyFill="1" applyBorder="1" applyAlignment="1" applyProtection="1">
      <alignment vertical="center"/>
      <protection locked="0"/>
    </xf>
    <xf numFmtId="0" fontId="34" fillId="0" borderId="4" xfId="0" applyNumberFormat="1" applyFont="1" applyFill="1" applyBorder="1" applyAlignment="1" applyProtection="1">
      <alignment vertical="center"/>
      <protection locked="0"/>
    </xf>
    <xf numFmtId="0" fontId="7" fillId="0" borderId="0" xfId="0" applyFont="1" applyFill="1" applyBorder="1" applyProtection="1"/>
    <xf numFmtId="0" fontId="7" fillId="0" borderId="0" xfId="0" applyFont="1" applyFill="1" applyBorder="1" applyAlignment="1">
      <alignment wrapText="1"/>
    </xf>
    <xf numFmtId="0" fontId="47" fillId="0" borderId="5" xfId="0" applyFont="1" applyBorder="1" applyAlignment="1">
      <alignment wrapText="1"/>
    </xf>
    <xf numFmtId="0" fontId="7" fillId="3" borderId="0" xfId="0" applyFont="1" applyFill="1" applyBorder="1" applyAlignment="1" applyProtection="1">
      <alignment horizontal="right" vertical="center"/>
    </xf>
    <xf numFmtId="0" fontId="7" fillId="2" borderId="4" xfId="0" applyFont="1" applyFill="1" applyBorder="1" applyAlignment="1" applyProtection="1">
      <alignment horizontal="right" vertical="center"/>
    </xf>
    <xf numFmtId="0" fontId="7" fillId="0" borderId="0" xfId="0" applyFont="1" applyBorder="1" applyAlignment="1">
      <alignment wrapText="1"/>
    </xf>
    <xf numFmtId="0" fontId="7" fillId="3" borderId="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2" borderId="0" xfId="0" applyFont="1" applyFill="1" applyBorder="1" applyAlignment="1" applyProtection="1">
      <alignment horizontal="right" vertical="center"/>
    </xf>
    <xf numFmtId="0" fontId="7" fillId="0" borderId="0" xfId="0" applyFont="1" applyFill="1" applyBorder="1" applyAlignment="1" applyProtection="1">
      <alignment vertical="center" wrapText="1"/>
    </xf>
    <xf numFmtId="0" fontId="7" fillId="2" borderId="11" xfId="0" applyFont="1" applyFill="1" applyBorder="1" applyAlignment="1" applyProtection="1">
      <alignment horizontal="center" vertical="center" wrapText="1"/>
    </xf>
    <xf numFmtId="49" fontId="7" fillId="0" borderId="0" xfId="0" applyNumberFormat="1" applyFont="1" applyFill="1" applyBorder="1" applyAlignment="1" applyProtection="1">
      <alignment vertical="center" wrapText="1"/>
    </xf>
    <xf numFmtId="49" fontId="7" fillId="2" borderId="0" xfId="0" applyNumberFormat="1" applyFont="1" applyFill="1" applyBorder="1" applyAlignment="1" applyProtection="1">
      <alignment horizontal="left" wrapText="1"/>
    </xf>
    <xf numFmtId="0" fontId="56" fillId="0" borderId="0" xfId="46" applyFont="1" applyProtection="1"/>
    <xf numFmtId="0" fontId="12" fillId="0" borderId="60" xfId="0" applyFont="1" applyBorder="1" applyProtection="1"/>
    <xf numFmtId="0" fontId="4" fillId="2" borderId="65" xfId="0" applyFont="1" applyFill="1" applyBorder="1" applyAlignment="1" applyProtection="1">
      <alignment vertical="center" wrapText="1"/>
    </xf>
    <xf numFmtId="0" fontId="7" fillId="2" borderId="65" xfId="0" applyFont="1" applyFill="1" applyBorder="1" applyAlignment="1" applyProtection="1">
      <alignment vertical="center" wrapText="1"/>
    </xf>
    <xf numFmtId="0" fontId="12" fillId="0" borderId="66" xfId="0" applyFont="1" applyBorder="1" applyProtection="1"/>
    <xf numFmtId="0" fontId="12" fillId="0" borderId="67" xfId="0" applyFont="1" applyBorder="1" applyProtection="1"/>
    <xf numFmtId="0" fontId="12" fillId="0" borderId="54" xfId="0" applyFont="1" applyBorder="1" applyProtection="1"/>
    <xf numFmtId="0" fontId="9" fillId="0" borderId="67" xfId="0" applyFont="1" applyBorder="1" applyProtection="1"/>
    <xf numFmtId="49" fontId="4" fillId="2" borderId="54" xfId="0" applyNumberFormat="1" applyFont="1" applyFill="1" applyBorder="1" applyAlignment="1" applyProtection="1">
      <alignment wrapText="1"/>
    </xf>
    <xf numFmtId="3" fontId="9" fillId="0" borderId="67" xfId="0" applyNumberFormat="1" applyFont="1" applyFill="1" applyBorder="1" applyAlignment="1" applyProtection="1">
      <alignment horizontal="left" vertical="top" wrapText="1"/>
    </xf>
    <xf numFmtId="0" fontId="12" fillId="0" borderId="62" xfId="0" applyFont="1" applyBorder="1" applyAlignment="1" applyProtection="1">
      <alignment vertical="center"/>
    </xf>
    <xf numFmtId="0" fontId="7" fillId="2" borderId="13" xfId="0" applyFont="1" applyFill="1" applyBorder="1" applyAlignment="1" applyProtection="1">
      <alignment vertical="center" wrapText="1"/>
    </xf>
    <xf numFmtId="0" fontId="12" fillId="0" borderId="68" xfId="0" applyFont="1" applyBorder="1" applyAlignment="1" applyProtection="1">
      <alignment vertical="center"/>
    </xf>
    <xf numFmtId="0" fontId="0" fillId="0" borderId="67" xfId="0" applyBorder="1" applyProtection="1">
      <protection locked="0"/>
    </xf>
    <xf numFmtId="0" fontId="0" fillId="0" borderId="0" xfId="0" applyBorder="1" applyProtection="1">
      <protection locked="0"/>
    </xf>
    <xf numFmtId="0" fontId="0" fillId="0" borderId="54" xfId="0" applyBorder="1" applyProtection="1">
      <protection locked="0"/>
    </xf>
    <xf numFmtId="0" fontId="0" fillId="0" borderId="62" xfId="0" applyBorder="1" applyProtection="1">
      <protection locked="0"/>
    </xf>
    <xf numFmtId="0" fontId="0" fillId="0" borderId="13" xfId="0" applyBorder="1" applyProtection="1">
      <protection locked="0"/>
    </xf>
    <xf numFmtId="0" fontId="0" fillId="0" borderId="68" xfId="0" applyBorder="1" applyProtection="1">
      <protection locked="0"/>
    </xf>
    <xf numFmtId="14" fontId="12" fillId="5" borderId="12" xfId="0" applyNumberFormat="1" applyFont="1" applyFill="1" applyBorder="1" applyAlignment="1" applyProtection="1">
      <alignment horizontal="right" vertical="center" wrapText="1"/>
      <protection locked="0"/>
    </xf>
    <xf numFmtId="0" fontId="12" fillId="5" borderId="12" xfId="0" applyNumberFormat="1" applyFont="1" applyFill="1" applyBorder="1" applyAlignment="1" applyProtection="1">
      <alignment horizontal="left" vertical="center"/>
      <protection locked="0"/>
    </xf>
    <xf numFmtId="49" fontId="7" fillId="2" borderId="0" xfId="0" applyNumberFormat="1" applyFont="1" applyFill="1" applyBorder="1" applyAlignment="1" applyProtection="1">
      <alignment wrapText="1"/>
    </xf>
    <xf numFmtId="0" fontId="12" fillId="4" borderId="17" xfId="46" applyFont="1" applyFill="1" applyBorder="1" applyAlignment="1" applyProtection="1">
      <alignment horizontal="right"/>
    </xf>
    <xf numFmtId="0" fontId="12" fillId="4" borderId="70" xfId="46" applyFont="1" applyFill="1" applyBorder="1" applyAlignment="1" applyProtection="1">
      <alignment horizontal="right"/>
    </xf>
    <xf numFmtId="0" fontId="12" fillId="4" borderId="41" xfId="46" applyFont="1" applyFill="1" applyBorder="1" applyAlignment="1" applyProtection="1">
      <alignment horizontal="right"/>
    </xf>
    <xf numFmtId="49" fontId="7" fillId="2" borderId="0" xfId="46" applyNumberFormat="1" applyFont="1" applyFill="1" applyBorder="1" applyAlignment="1" applyProtection="1">
      <alignment horizontal="left"/>
    </xf>
    <xf numFmtId="0" fontId="7" fillId="2" borderId="0" xfId="0" applyNumberFormat="1" applyFont="1" applyFill="1" applyBorder="1" applyAlignment="1" applyProtection="1">
      <alignment horizontal="left" vertical="center" wrapText="1"/>
    </xf>
    <xf numFmtId="49" fontId="7" fillId="2" borderId="0" xfId="0" applyNumberFormat="1" applyFont="1" applyFill="1" applyBorder="1" applyAlignment="1" applyProtection="1">
      <alignment wrapText="1"/>
    </xf>
    <xf numFmtId="49" fontId="7" fillId="2" borderId="0" xfId="0" applyNumberFormat="1" applyFont="1" applyFill="1" applyBorder="1" applyAlignment="1" applyProtection="1">
      <alignment horizontal="left" vertical="center" wrapText="1"/>
    </xf>
    <xf numFmtId="3" fontId="12" fillId="5" borderId="46" xfId="46" applyNumberFormat="1" applyFont="1" applyFill="1" applyBorder="1" applyAlignment="1" applyProtection="1">
      <alignment horizontal="right" vertical="center"/>
      <protection locked="0"/>
    </xf>
    <xf numFmtId="3" fontId="4" fillId="8" borderId="22" xfId="46" applyNumberFormat="1" applyFont="1" applyFill="1" applyBorder="1" applyAlignment="1" applyProtection="1">
      <alignment horizontal="right" vertical="center"/>
    </xf>
    <xf numFmtId="3" fontId="4" fillId="8" borderId="69" xfId="46" applyNumberFormat="1" applyFont="1" applyFill="1" applyBorder="1" applyAlignment="1" applyProtection="1">
      <alignment horizontal="right" vertical="center"/>
    </xf>
    <xf numFmtId="14" fontId="7" fillId="5" borderId="64" xfId="0" applyNumberFormat="1" applyFont="1" applyFill="1" applyBorder="1" applyAlignment="1" applyProtection="1">
      <alignment horizontal="center"/>
      <protection locked="0"/>
    </xf>
    <xf numFmtId="3" fontId="12" fillId="5" borderId="53" xfId="46" applyNumberFormat="1" applyFont="1" applyFill="1" applyBorder="1" applyAlignment="1" applyProtection="1">
      <alignment horizontal="right" vertical="center"/>
      <protection locked="0"/>
    </xf>
    <xf numFmtId="0" fontId="12" fillId="4" borderId="19" xfId="46" applyFont="1" applyFill="1" applyBorder="1" applyAlignment="1" applyProtection="1">
      <alignment horizontal="right"/>
    </xf>
    <xf numFmtId="14" fontId="7" fillId="5" borderId="12" xfId="0" applyNumberFormat="1" applyFont="1" applyFill="1" applyBorder="1" applyAlignment="1" applyProtection="1">
      <alignment horizontal="left" vertical="center" wrapText="1"/>
      <protection locked="0"/>
    </xf>
    <xf numFmtId="0" fontId="59" fillId="32" borderId="71" xfId="0" applyFont="1" applyFill="1" applyBorder="1" applyAlignment="1" applyProtection="1">
      <alignment wrapText="1"/>
      <protection locked="0"/>
    </xf>
    <xf numFmtId="0" fontId="59" fillId="32" borderId="72" xfId="0" applyFont="1" applyFill="1" applyBorder="1" applyAlignment="1" applyProtection="1">
      <alignment wrapText="1"/>
      <protection locked="0"/>
    </xf>
    <xf numFmtId="3" fontId="59" fillId="32" borderId="71" xfId="0" applyNumberFormat="1" applyFont="1" applyFill="1" applyBorder="1" applyAlignment="1" applyProtection="1">
      <alignment vertical="center" wrapText="1"/>
      <protection locked="0"/>
    </xf>
    <xf numFmtId="3" fontId="59" fillId="32" borderId="72" xfId="0" applyNumberFormat="1" applyFont="1" applyFill="1" applyBorder="1" applyAlignment="1" applyProtection="1">
      <alignment vertical="center" wrapText="1"/>
      <protection locked="0"/>
    </xf>
    <xf numFmtId="3" fontId="4" fillId="27" borderId="12" xfId="0" applyNumberFormat="1" applyFont="1" applyFill="1" applyBorder="1" applyAlignment="1" applyProtection="1">
      <alignment horizontal="right" vertical="center"/>
      <protection locked="0"/>
    </xf>
    <xf numFmtId="4" fontId="7" fillId="27" borderId="12" xfId="0" applyNumberFormat="1" applyFont="1" applyFill="1" applyBorder="1" applyAlignment="1" applyProtection="1">
      <alignment wrapText="1"/>
      <protection locked="0"/>
    </xf>
    <xf numFmtId="3" fontId="7" fillId="27" borderId="12" xfId="0" applyNumberFormat="1" applyFont="1" applyFill="1" applyBorder="1" applyAlignment="1" applyProtection="1">
      <alignment wrapText="1"/>
      <protection locked="0"/>
    </xf>
    <xf numFmtId="3" fontId="7" fillId="28" borderId="12" xfId="0" applyNumberFormat="1" applyFont="1" applyFill="1" applyBorder="1" applyAlignment="1" applyProtection="1">
      <alignment horizontal="left" vertical="center" wrapText="1"/>
      <protection locked="0"/>
    </xf>
    <xf numFmtId="3" fontId="7" fillId="28" borderId="12" xfId="0" applyNumberFormat="1" applyFont="1" applyFill="1" applyBorder="1" applyAlignment="1" applyProtection="1">
      <alignment horizontal="left" vertical="center" wrapText="1"/>
      <protection locked="0"/>
    </xf>
    <xf numFmtId="3" fontId="12" fillId="5" borderId="12" xfId="0" applyNumberFormat="1" applyFont="1" applyFill="1" applyBorder="1" applyAlignment="1" applyProtection="1">
      <alignment horizontal="right" wrapText="1"/>
      <protection locked="0"/>
    </xf>
    <xf numFmtId="3" fontId="12" fillId="5" borderId="22" xfId="0" applyNumberFormat="1" applyFont="1" applyFill="1" applyBorder="1" applyAlignment="1" applyProtection="1">
      <alignment horizontal="right" wrapText="1"/>
      <protection locked="0"/>
    </xf>
    <xf numFmtId="3" fontId="12" fillId="27" borderId="12" xfId="0" applyNumberFormat="1" applyFont="1" applyFill="1" applyBorder="1" applyAlignment="1" applyProtection="1">
      <alignment horizontal="right" wrapText="1"/>
      <protection locked="0"/>
    </xf>
    <xf numFmtId="3" fontId="12" fillId="5" borderId="22" xfId="0" applyNumberFormat="1" applyFont="1" applyFill="1" applyBorder="1" applyAlignment="1" applyProtection="1">
      <alignment horizontal="right" vertical="center" wrapText="1"/>
      <protection locked="0"/>
    </xf>
    <xf numFmtId="3" fontId="12" fillId="5" borderId="44" xfId="0" applyNumberFormat="1" applyFont="1" applyFill="1" applyBorder="1" applyAlignment="1" applyProtection="1">
      <alignment horizontal="right" vertical="center" wrapText="1"/>
      <protection locked="0"/>
    </xf>
    <xf numFmtId="3" fontId="12" fillId="5" borderId="9" xfId="0" applyNumberFormat="1" applyFont="1" applyFill="1" applyBorder="1" applyAlignment="1" applyProtection="1">
      <alignment horizontal="center" vertical="center" wrapText="1"/>
      <protection locked="0"/>
    </xf>
    <xf numFmtId="3" fontId="12" fillId="5" borderId="42" xfId="0" applyNumberFormat="1" applyFont="1" applyFill="1" applyBorder="1" applyAlignment="1" applyProtection="1">
      <alignment horizontal="center" vertical="center" wrapText="1"/>
      <protection locked="0"/>
    </xf>
    <xf numFmtId="3" fontId="12" fillId="5" borderId="12" xfId="0" applyNumberFormat="1" applyFont="1" applyFill="1" applyBorder="1" applyAlignment="1" applyProtection="1">
      <alignment horizontal="right" vertical="center" wrapText="1"/>
      <protection locked="0"/>
    </xf>
    <xf numFmtId="0" fontId="12" fillId="5" borderId="12" xfId="0" applyNumberFormat="1" applyFont="1" applyFill="1" applyBorder="1" applyAlignment="1" applyProtection="1">
      <alignment horizontal="right" wrapText="1"/>
      <protection locked="0"/>
    </xf>
    <xf numFmtId="3" fontId="12" fillId="5" borderId="53" xfId="0" applyNumberFormat="1" applyFont="1" applyFill="1" applyBorder="1" applyAlignment="1" applyProtection="1">
      <alignment horizontal="right" vertical="center" wrapText="1"/>
      <protection locked="0"/>
    </xf>
    <xf numFmtId="3" fontId="12" fillId="5" borderId="51" xfId="0" applyNumberFormat="1" applyFont="1" applyFill="1" applyBorder="1" applyAlignment="1" applyProtection="1">
      <alignment horizontal="center" vertical="center" wrapText="1"/>
      <protection locked="0"/>
    </xf>
    <xf numFmtId="3" fontId="12" fillId="5" borderId="52" xfId="0" applyNumberFormat="1" applyFont="1" applyFill="1" applyBorder="1" applyAlignment="1" applyProtection="1">
      <alignment horizontal="center" vertical="center" wrapText="1"/>
      <protection locked="0"/>
    </xf>
    <xf numFmtId="3" fontId="12" fillId="5" borderId="41" xfId="0" applyNumberFormat="1" applyFont="1" applyFill="1" applyBorder="1" applyAlignment="1" applyProtection="1">
      <alignment horizontal="center" vertical="center" wrapText="1"/>
      <protection locked="0"/>
    </xf>
    <xf numFmtId="3" fontId="12" fillId="5" borderId="49" xfId="0" applyNumberFormat="1" applyFont="1" applyFill="1" applyBorder="1" applyAlignment="1" applyProtection="1">
      <alignment horizontal="center" vertical="center" wrapText="1"/>
      <protection locked="0"/>
    </xf>
    <xf numFmtId="3" fontId="12" fillId="5" borderId="44" xfId="0" applyNumberFormat="1" applyFont="1" applyFill="1" applyBorder="1" applyAlignment="1" applyProtection="1">
      <alignment horizontal="center" vertical="center" wrapText="1"/>
      <protection locked="0"/>
    </xf>
    <xf numFmtId="3" fontId="12" fillId="5" borderId="35" xfId="0" applyNumberFormat="1" applyFont="1" applyFill="1" applyBorder="1" applyAlignment="1" applyProtection="1">
      <alignment horizontal="center" vertical="center" wrapText="1"/>
      <protection locked="0"/>
    </xf>
    <xf numFmtId="3" fontId="12" fillId="5" borderId="9" xfId="0" applyNumberFormat="1" applyFont="1" applyFill="1" applyBorder="1" applyAlignment="1" applyProtection="1">
      <alignment horizontal="right" vertical="center" wrapText="1"/>
      <protection locked="0"/>
    </xf>
    <xf numFmtId="3" fontId="12" fillId="5" borderId="60" xfId="0" applyNumberFormat="1" applyFont="1" applyFill="1" applyBorder="1" applyAlignment="1" applyProtection="1">
      <alignment horizontal="right" vertical="center" wrapText="1"/>
      <protection locked="0"/>
    </xf>
    <xf numFmtId="3" fontId="12" fillId="5" borderId="42" xfId="0" applyNumberFormat="1" applyFont="1" applyFill="1" applyBorder="1" applyAlignment="1" applyProtection="1">
      <alignment horizontal="right" vertical="center" wrapText="1"/>
      <protection locked="0"/>
    </xf>
    <xf numFmtId="3" fontId="12" fillId="5" borderId="12" xfId="0" applyNumberFormat="1" applyFont="1" applyFill="1" applyBorder="1" applyAlignment="1" applyProtection="1">
      <alignment horizontal="center" vertical="center" wrapText="1"/>
      <protection locked="0"/>
    </xf>
    <xf numFmtId="3" fontId="12" fillId="5" borderId="22" xfId="0" applyNumberFormat="1" applyFont="1" applyFill="1" applyBorder="1" applyAlignment="1" applyProtection="1">
      <alignment horizontal="center" vertical="center" wrapText="1"/>
      <protection locked="0"/>
    </xf>
    <xf numFmtId="0" fontId="61" fillId="0" borderId="0" xfId="54"/>
    <xf numFmtId="0" fontId="3" fillId="5" borderId="12" xfId="0" applyNumberFormat="1" applyFont="1" applyFill="1" applyBorder="1" applyAlignment="1" applyProtection="1">
      <alignment horizontal="center" vertical="center" wrapText="1"/>
      <protection locked="0"/>
    </xf>
    <xf numFmtId="0" fontId="16" fillId="5" borderId="12" xfId="0" applyNumberFormat="1" applyFont="1" applyFill="1" applyBorder="1" applyAlignment="1" applyProtection="1">
      <alignment horizontal="left" vertical="center"/>
      <protection locked="0"/>
    </xf>
    <xf numFmtId="0" fontId="12" fillId="0" borderId="0" xfId="48" applyFont="1" applyFill="1" applyBorder="1" applyAlignment="1" applyProtection="1">
      <alignment vertical="top"/>
    </xf>
    <xf numFmtId="0" fontId="12" fillId="0" borderId="0" xfId="48" applyFont="1" applyFill="1" applyBorder="1" applyAlignment="1" applyProtection="1">
      <alignment vertical="top" wrapText="1"/>
    </xf>
    <xf numFmtId="0" fontId="7" fillId="0" borderId="0" xfId="48" applyFont="1" applyFill="1" applyBorder="1" applyAlignment="1" applyProtection="1">
      <alignment vertical="top" wrapText="1"/>
    </xf>
    <xf numFmtId="0" fontId="4" fillId="0" borderId="0" xfId="48" applyFont="1" applyFill="1" applyBorder="1" applyAlignment="1" applyProtection="1">
      <alignment vertical="top"/>
    </xf>
    <xf numFmtId="0" fontId="34" fillId="0" borderId="0" xfId="48" applyFont="1" applyFill="1" applyBorder="1" applyAlignment="1" applyProtection="1">
      <alignment horizontal="center"/>
    </xf>
    <xf numFmtId="49" fontId="12" fillId="6" borderId="9" xfId="0" applyNumberFormat="1" applyFont="1" applyFill="1" applyBorder="1" applyAlignment="1" applyProtection="1">
      <alignment horizontal="left" vertical="center"/>
      <protection locked="0"/>
    </xf>
    <xf numFmtId="49" fontId="12" fillId="6" borderId="10" xfId="0" applyNumberFormat="1" applyFont="1" applyFill="1" applyBorder="1" applyAlignment="1" applyProtection="1">
      <alignment horizontal="left" vertical="center"/>
      <protection locked="0"/>
    </xf>
    <xf numFmtId="49" fontId="12" fillId="6" borderId="11" xfId="0" applyNumberFormat="1" applyFont="1" applyFill="1" applyBorder="1" applyAlignment="1" applyProtection="1">
      <alignment horizontal="left" vertical="center"/>
      <protection locked="0"/>
    </xf>
    <xf numFmtId="49" fontId="12" fillId="5" borderId="9" xfId="0" applyNumberFormat="1" applyFont="1" applyFill="1" applyBorder="1" applyAlignment="1" applyProtection="1">
      <alignment horizontal="left" vertical="center"/>
      <protection locked="0"/>
    </xf>
    <xf numFmtId="49" fontId="12" fillId="5" borderId="10" xfId="0" applyNumberFormat="1" applyFont="1" applyFill="1" applyBorder="1" applyAlignment="1" applyProtection="1">
      <alignment horizontal="left" vertical="center"/>
      <protection locked="0"/>
    </xf>
    <xf numFmtId="49" fontId="12" fillId="5" borderId="11" xfId="0"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center" vertical="center" shrinkToFit="1"/>
    </xf>
    <xf numFmtId="0" fontId="12" fillId="0" borderId="2" xfId="0" applyFont="1" applyBorder="1" applyAlignment="1" applyProtection="1">
      <alignment horizontal="center" vertical="center" shrinkToFit="1"/>
    </xf>
    <xf numFmtId="0" fontId="12" fillId="0" borderId="3" xfId="0" applyFont="1" applyBorder="1" applyAlignment="1" applyProtection="1">
      <alignment horizontal="center" vertical="center" shrinkToFit="1"/>
    </xf>
    <xf numFmtId="0" fontId="4" fillId="4" borderId="4" xfId="0" applyNumberFormat="1" applyFont="1" applyFill="1" applyBorder="1" applyAlignment="1" applyProtection="1">
      <alignment horizontal="center" vertical="center" wrapText="1"/>
    </xf>
    <xf numFmtId="0" fontId="4" fillId="4" borderId="0" xfId="0" applyFont="1" applyFill="1" applyBorder="1" applyAlignment="1" applyProtection="1">
      <alignment horizontal="center" wrapText="1"/>
    </xf>
    <xf numFmtId="0" fontId="4" fillId="4" borderId="5" xfId="0" applyFont="1" applyFill="1" applyBorder="1" applyAlignment="1" applyProtection="1">
      <alignment horizontal="center" wrapText="1"/>
    </xf>
    <xf numFmtId="49" fontId="4" fillId="4" borderId="4" xfId="0" applyNumberFormat="1" applyFont="1" applyFill="1" applyBorder="1" applyAlignment="1" applyProtection="1">
      <alignment horizontal="right" vertical="center"/>
    </xf>
    <xf numFmtId="49" fontId="4" fillId="4" borderId="0" xfId="0" applyNumberFormat="1" applyFont="1" applyFill="1" applyBorder="1" applyAlignment="1" applyProtection="1">
      <alignment horizontal="right" vertical="center"/>
    </xf>
    <xf numFmtId="49" fontId="7" fillId="5" borderId="9" xfId="0" applyNumberFormat="1" applyFont="1" applyFill="1" applyBorder="1" applyAlignment="1" applyProtection="1">
      <alignment horizontal="center" vertical="center"/>
      <protection locked="0"/>
    </xf>
    <xf numFmtId="49" fontId="7" fillId="5" borderId="10" xfId="0" applyNumberFormat="1" applyFont="1" applyFill="1" applyBorder="1" applyAlignment="1" applyProtection="1">
      <alignment horizontal="center" vertical="center"/>
      <protection locked="0"/>
    </xf>
    <xf numFmtId="49" fontId="7" fillId="5" borderId="11" xfId="0" applyNumberFormat="1" applyFont="1" applyFill="1" applyBorder="1" applyAlignment="1" applyProtection="1">
      <alignment horizontal="center" vertical="center"/>
      <protection locked="0"/>
    </xf>
    <xf numFmtId="0" fontId="4" fillId="4" borderId="0" xfId="0" applyNumberFormat="1" applyFont="1" applyFill="1" applyBorder="1" applyAlignment="1" applyProtection="1">
      <alignment horizontal="center" vertical="center" wrapText="1"/>
    </xf>
    <xf numFmtId="0" fontId="4" fillId="4" borderId="5" xfId="0" applyNumberFormat="1" applyFont="1" applyFill="1" applyBorder="1" applyAlignment="1" applyProtection="1">
      <alignment horizontal="center" vertical="center" wrapText="1"/>
    </xf>
    <xf numFmtId="49" fontId="7" fillId="2" borderId="0" xfId="0" applyNumberFormat="1" applyFont="1" applyFill="1" applyBorder="1" applyAlignment="1" applyProtection="1">
      <alignment horizontal="justify" vertical="justify" wrapText="1"/>
    </xf>
    <xf numFmtId="49" fontId="7" fillId="2" borderId="54" xfId="0" applyNumberFormat="1" applyFont="1" applyFill="1" applyBorder="1" applyAlignment="1" applyProtection="1">
      <alignment horizontal="justify" vertical="justify" wrapText="1"/>
    </xf>
    <xf numFmtId="49" fontId="7" fillId="7" borderId="9" xfId="0" applyNumberFormat="1" applyFont="1" applyFill="1" applyBorder="1" applyAlignment="1" applyProtection="1">
      <alignment horizontal="center" vertical="center" wrapText="1"/>
      <protection locked="0"/>
    </xf>
    <xf numFmtId="49" fontId="7" fillId="7" borderId="10" xfId="0" applyNumberFormat="1" applyFont="1" applyFill="1" applyBorder="1" applyAlignment="1" applyProtection="1">
      <alignment horizontal="center" vertical="center" wrapText="1"/>
      <protection locked="0"/>
    </xf>
    <xf numFmtId="49" fontId="7" fillId="7" borderId="11" xfId="0" applyNumberFormat="1" applyFont="1" applyFill="1" applyBorder="1" applyAlignment="1" applyProtection="1">
      <alignment horizontal="center" vertical="center" wrapText="1"/>
      <protection locked="0"/>
    </xf>
    <xf numFmtId="49" fontId="7" fillId="27" borderId="9" xfId="0" applyNumberFormat="1" applyFont="1" applyFill="1" applyBorder="1" applyAlignment="1" applyProtection="1">
      <alignment horizontal="center" vertical="center"/>
      <protection locked="0"/>
    </xf>
    <xf numFmtId="49" fontId="7" fillId="27" borderId="10" xfId="0" applyNumberFormat="1" applyFont="1" applyFill="1" applyBorder="1" applyAlignment="1" applyProtection="1">
      <alignment horizontal="center" vertical="center"/>
      <protection locked="0"/>
    </xf>
    <xf numFmtId="49" fontId="7" fillId="27" borderId="11" xfId="0" applyNumberFormat="1" applyFont="1" applyFill="1" applyBorder="1" applyAlignment="1" applyProtection="1">
      <alignment horizontal="center" vertical="center"/>
      <protection locked="0"/>
    </xf>
    <xf numFmtId="49" fontId="7" fillId="2" borderId="0" xfId="0" applyNumberFormat="1" applyFont="1" applyFill="1" applyBorder="1" applyAlignment="1" applyProtection="1">
      <alignment wrapText="1"/>
    </xf>
    <xf numFmtId="49" fontId="7" fillId="0" borderId="0" xfId="0" applyNumberFormat="1" applyFont="1" applyFill="1" applyBorder="1" applyAlignment="1" applyProtection="1">
      <alignment horizontal="left" wrapText="1"/>
    </xf>
    <xf numFmtId="0" fontId="12" fillId="0" borderId="0" xfId="0" applyFont="1" applyBorder="1" applyAlignment="1" applyProtection="1">
      <alignment wrapText="1"/>
    </xf>
    <xf numFmtId="49" fontId="7" fillId="2" borderId="10" xfId="0" applyNumberFormat="1" applyFont="1" applyFill="1" applyBorder="1" applyAlignment="1" applyProtection="1">
      <alignment horizontal="left" wrapText="1"/>
    </xf>
    <xf numFmtId="49" fontId="10" fillId="2" borderId="0" xfId="0" applyNumberFormat="1" applyFont="1" applyFill="1" applyBorder="1" applyAlignment="1" applyProtection="1">
      <alignment horizontal="center" wrapText="1"/>
    </xf>
    <xf numFmtId="0" fontId="7" fillId="0" borderId="0" xfId="0" applyFont="1" applyFill="1" applyBorder="1" applyAlignment="1" applyProtection="1">
      <alignment horizontal="center" vertical="center" wrapText="1"/>
    </xf>
    <xf numFmtId="0" fontId="7" fillId="3" borderId="15" xfId="0" applyFont="1" applyFill="1" applyBorder="1" applyAlignment="1" applyProtection="1">
      <alignment horizontal="right"/>
    </xf>
    <xf numFmtId="0" fontId="7" fillId="3" borderId="16" xfId="0" applyFont="1" applyFill="1" applyBorder="1" applyAlignment="1" applyProtection="1">
      <alignment horizontal="right"/>
    </xf>
    <xf numFmtId="3" fontId="12" fillId="5" borderId="9" xfId="0" applyNumberFormat="1" applyFont="1" applyFill="1" applyBorder="1" applyAlignment="1" applyProtection="1">
      <alignment horizontal="right" vertical="center"/>
      <protection locked="0"/>
    </xf>
    <xf numFmtId="3" fontId="12" fillId="5" borderId="11" xfId="0" applyNumberFormat="1" applyFont="1" applyFill="1" applyBorder="1" applyAlignment="1" applyProtection="1">
      <alignment horizontal="right" vertical="center"/>
      <protection locked="0"/>
    </xf>
    <xf numFmtId="3" fontId="7" fillId="2" borderId="0" xfId="0" applyNumberFormat="1" applyFont="1" applyFill="1" applyBorder="1" applyAlignment="1" applyProtection="1">
      <alignment wrapText="1"/>
    </xf>
    <xf numFmtId="0" fontId="12" fillId="3" borderId="14" xfId="0" applyFont="1" applyFill="1" applyBorder="1" applyAlignment="1" applyProtection="1">
      <alignment horizontal="left" wrapText="1"/>
    </xf>
    <xf numFmtId="0" fontId="12" fillId="0" borderId="15" xfId="0" applyFont="1" applyBorder="1" applyAlignment="1" applyProtection="1">
      <alignment horizontal="left"/>
    </xf>
    <xf numFmtId="49" fontId="7" fillId="3" borderId="0" xfId="0" applyNumberFormat="1" applyFont="1" applyFill="1" applyBorder="1" applyAlignment="1" applyProtection="1">
      <alignment vertical="center" wrapText="1"/>
    </xf>
    <xf numFmtId="49" fontId="7" fillId="3" borderId="54" xfId="0" applyNumberFormat="1" applyFont="1" applyFill="1" applyBorder="1" applyAlignment="1" applyProtection="1">
      <alignment vertical="center" wrapText="1"/>
    </xf>
    <xf numFmtId="0" fontId="7" fillId="0" borderId="0" xfId="0" applyFont="1" applyFill="1" applyBorder="1" applyAlignment="1" applyProtection="1">
      <alignment horizontal="left" vertical="center" wrapText="1"/>
    </xf>
    <xf numFmtId="0" fontId="9" fillId="6" borderId="9" xfId="0" applyNumberFormat="1" applyFont="1" applyFill="1" applyBorder="1" applyAlignment="1" applyProtection="1">
      <alignment horizontal="justify" vertical="center" wrapText="1"/>
      <protection locked="0"/>
    </xf>
    <xf numFmtId="0" fontId="9" fillId="6" borderId="10" xfId="0" applyNumberFormat="1" applyFont="1" applyFill="1" applyBorder="1" applyAlignment="1" applyProtection="1">
      <alignment horizontal="justify" vertical="center" wrapText="1"/>
      <protection locked="0"/>
    </xf>
    <xf numFmtId="0" fontId="9" fillId="6" borderId="11" xfId="0" applyNumberFormat="1" applyFont="1" applyFill="1" applyBorder="1" applyAlignment="1" applyProtection="1">
      <alignment horizontal="justify" vertical="center" wrapText="1"/>
      <protection locked="0"/>
    </xf>
    <xf numFmtId="0" fontId="7" fillId="0" borderId="0" xfId="0" applyFont="1" applyFill="1" applyBorder="1" applyAlignment="1" applyProtection="1">
      <alignment vertical="center" wrapText="1"/>
    </xf>
    <xf numFmtId="0" fontId="7" fillId="0" borderId="5" xfId="0" applyFont="1" applyFill="1" applyBorder="1" applyAlignment="1" applyProtection="1">
      <alignment vertical="center" wrapText="1"/>
    </xf>
    <xf numFmtId="49" fontId="7" fillId="0" borderId="0" xfId="0" applyNumberFormat="1" applyFont="1" applyFill="1" applyBorder="1" applyAlignment="1" applyProtection="1">
      <alignment vertical="center" wrapText="1"/>
    </xf>
    <xf numFmtId="49" fontId="7" fillId="2" borderId="0" xfId="0" applyNumberFormat="1" applyFont="1" applyFill="1" applyBorder="1" applyAlignment="1" applyProtection="1">
      <alignment vertical="center" wrapText="1"/>
    </xf>
    <xf numFmtId="49" fontId="7" fillId="2" borderId="0" xfId="0" applyNumberFormat="1" applyFont="1" applyFill="1" applyBorder="1" applyAlignment="1" applyProtection="1">
      <alignment horizontal="left" wrapText="1"/>
    </xf>
    <xf numFmtId="0" fontId="9" fillId="5" borderId="9" xfId="0" applyNumberFormat="1" applyFont="1" applyFill="1" applyBorder="1" applyAlignment="1" applyProtection="1">
      <alignment horizontal="justify" vertical="center" wrapText="1"/>
      <protection locked="0"/>
    </xf>
    <xf numFmtId="0" fontId="9" fillId="5" borderId="10" xfId="0" applyNumberFormat="1" applyFont="1" applyFill="1" applyBorder="1" applyAlignment="1" applyProtection="1">
      <alignment horizontal="justify" vertical="center" wrapText="1"/>
      <protection locked="0"/>
    </xf>
    <xf numFmtId="0" fontId="9" fillId="5" borderId="11" xfId="0" applyNumberFormat="1" applyFont="1" applyFill="1" applyBorder="1" applyAlignment="1" applyProtection="1">
      <alignment horizontal="justify" vertical="center" wrapText="1"/>
      <protection locked="0"/>
    </xf>
    <xf numFmtId="49" fontId="7" fillId="2" borderId="13" xfId="0" applyNumberFormat="1" applyFont="1" applyFill="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0"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left" vertical="center" wrapText="1"/>
    </xf>
    <xf numFmtId="0" fontId="7" fillId="2" borderId="0" xfId="0" applyFont="1" applyFill="1" applyBorder="1" applyAlignment="1" applyProtection="1">
      <alignment vertical="center" wrapText="1"/>
    </xf>
    <xf numFmtId="49" fontId="12" fillId="5" borderId="9"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center" vertical="center" wrapText="1"/>
      <protection locked="0"/>
    </xf>
    <xf numFmtId="49" fontId="12" fillId="5" borderId="11" xfId="0" applyNumberFormat="1" applyFont="1" applyFill="1" applyBorder="1" applyAlignment="1" applyProtection="1">
      <alignment horizontal="center" vertical="center" wrapText="1"/>
      <protection locked="0"/>
    </xf>
    <xf numFmtId="49" fontId="7" fillId="0" borderId="0" xfId="0" applyNumberFormat="1" applyFont="1" applyBorder="1" applyAlignment="1" applyProtection="1">
      <alignment horizontal="justify" vertical="center" wrapTex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7" fillId="3" borderId="14"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0" borderId="0" xfId="0" applyFont="1" applyFill="1" applyBorder="1" applyAlignment="1" applyProtection="1">
      <alignment horizontal="justify" vertical="center" wrapText="1"/>
    </xf>
    <xf numFmtId="0" fontId="7" fillId="0" borderId="0" xfId="0" applyFont="1" applyBorder="1" applyAlignment="1" applyProtection="1">
      <alignment horizontal="left" vertical="center" wrapText="1"/>
    </xf>
    <xf numFmtId="0" fontId="7" fillId="0" borderId="54" xfId="0" applyFont="1" applyBorder="1" applyAlignment="1" applyProtection="1">
      <alignment horizontal="left" vertical="center" wrapText="1"/>
    </xf>
    <xf numFmtId="0" fontId="7" fillId="0" borderId="0" xfId="0" applyFont="1" applyBorder="1" applyAlignment="1" applyProtection="1">
      <alignment horizontal="left" wrapText="1"/>
    </xf>
    <xf numFmtId="0" fontId="7" fillId="0" borderId="0" xfId="0" applyFont="1" applyBorder="1" applyAlignment="1" applyProtection="1">
      <alignment horizontal="left"/>
    </xf>
    <xf numFmtId="0" fontId="7" fillId="2" borderId="0" xfId="0" applyNumberFormat="1" applyFont="1" applyFill="1" applyBorder="1" applyAlignment="1" applyProtection="1">
      <alignment vertical="center" wrapText="1"/>
    </xf>
    <xf numFmtId="0" fontId="7" fillId="2" borderId="0" xfId="0" applyNumberFormat="1" applyFont="1" applyFill="1" applyBorder="1" applyAlignment="1" applyProtection="1">
      <alignment wrapText="1"/>
    </xf>
    <xf numFmtId="0" fontId="7" fillId="2" borderId="13" xfId="0" applyNumberFormat="1" applyFont="1" applyFill="1" applyBorder="1" applyAlignment="1" applyProtection="1">
      <alignment horizontal="left" wrapText="1"/>
    </xf>
    <xf numFmtId="0" fontId="7" fillId="2" borderId="0" xfId="0" applyNumberFormat="1"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top" wrapText="1"/>
    </xf>
    <xf numFmtId="0" fontId="12" fillId="6" borderId="9" xfId="0" applyNumberFormat="1" applyFont="1" applyFill="1" applyBorder="1" applyAlignment="1" applyProtection="1">
      <alignment horizontal="justify" vertical="center" wrapText="1"/>
      <protection locked="0"/>
    </xf>
    <xf numFmtId="0" fontId="12" fillId="6" borderId="10" xfId="0" applyNumberFormat="1" applyFont="1" applyFill="1" applyBorder="1" applyAlignment="1" applyProtection="1">
      <alignment horizontal="justify" vertical="center" wrapText="1"/>
      <protection locked="0"/>
    </xf>
    <xf numFmtId="0" fontId="12" fillId="6" borderId="11" xfId="0" applyNumberFormat="1" applyFont="1" applyFill="1" applyBorder="1" applyAlignment="1" applyProtection="1">
      <alignment horizontal="justify" vertical="center" wrapText="1"/>
      <protection locked="0"/>
    </xf>
    <xf numFmtId="0" fontId="7" fillId="3" borderId="0" xfId="0" applyFont="1" applyFill="1" applyBorder="1" applyAlignment="1" applyProtection="1">
      <alignment horizontal="left"/>
    </xf>
    <xf numFmtId="4" fontId="50" fillId="27" borderId="9" xfId="0" applyNumberFormat="1" applyFont="1" applyFill="1" applyBorder="1" applyAlignment="1" applyProtection="1">
      <alignment horizontal="center" vertical="center"/>
      <protection locked="0"/>
    </xf>
    <xf numFmtId="4" fontId="50" fillId="27" borderId="11" xfId="0" applyNumberFormat="1" applyFont="1" applyFill="1" applyBorder="1" applyAlignment="1" applyProtection="1">
      <alignment horizontal="center" vertical="center"/>
      <protection locked="0"/>
    </xf>
    <xf numFmtId="0" fontId="9" fillId="27" borderId="9" xfId="0" applyNumberFormat="1" applyFont="1" applyFill="1" applyBorder="1" applyAlignment="1" applyProtection="1">
      <alignment horizontal="justify" vertical="center" wrapText="1"/>
      <protection locked="0"/>
    </xf>
    <xf numFmtId="0" fontId="9" fillId="27" borderId="10" xfId="0" applyNumberFormat="1" applyFont="1" applyFill="1" applyBorder="1" applyAlignment="1" applyProtection="1">
      <alignment horizontal="justify" vertical="center" wrapText="1"/>
      <protection locked="0"/>
    </xf>
    <xf numFmtId="0" fontId="9" fillId="27" borderId="11" xfId="0" applyNumberFormat="1" applyFont="1" applyFill="1" applyBorder="1" applyAlignment="1" applyProtection="1">
      <alignment horizontal="justify" vertical="center" wrapText="1"/>
      <protection locked="0"/>
    </xf>
    <xf numFmtId="0" fontId="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wrapText="1"/>
    </xf>
    <xf numFmtId="0" fontId="4" fillId="0" borderId="13" xfId="0" applyFont="1" applyBorder="1" applyAlignment="1" applyProtection="1">
      <alignment vertical="center" wrapText="1"/>
    </xf>
    <xf numFmtId="49" fontId="4" fillId="2" borderId="0" xfId="0" applyNumberFormat="1" applyFont="1" applyFill="1" applyBorder="1" applyAlignment="1" applyProtection="1">
      <alignment vertical="center" wrapText="1"/>
    </xf>
    <xf numFmtId="0" fontId="4" fillId="0" borderId="13" xfId="0" applyFont="1" applyBorder="1" applyAlignment="1" applyProtection="1">
      <alignment vertical="center"/>
    </xf>
    <xf numFmtId="0" fontId="4" fillId="0" borderId="0" xfId="0" applyFont="1" applyBorder="1" applyAlignment="1" applyProtection="1">
      <alignment vertical="center"/>
    </xf>
    <xf numFmtId="0" fontId="9" fillId="5" borderId="9" xfId="46" applyNumberFormat="1" applyFont="1" applyFill="1" applyBorder="1" applyAlignment="1" applyProtection="1">
      <alignment horizontal="justify" vertical="center"/>
      <protection locked="0"/>
    </xf>
    <xf numFmtId="0" fontId="9" fillId="5" borderId="10" xfId="46" applyNumberFormat="1" applyFont="1" applyFill="1" applyBorder="1" applyAlignment="1" applyProtection="1">
      <alignment horizontal="justify" vertical="center"/>
      <protection locked="0"/>
    </xf>
    <xf numFmtId="0" fontId="9" fillId="5" borderId="11" xfId="46" applyNumberFormat="1" applyFont="1" applyFill="1" applyBorder="1" applyAlignment="1" applyProtection="1">
      <alignment horizontal="justify" vertical="center"/>
      <protection locked="0"/>
    </xf>
    <xf numFmtId="0" fontId="12" fillId="4" borderId="12" xfId="46" applyFont="1" applyFill="1" applyBorder="1" applyAlignment="1" applyProtection="1">
      <alignment horizontal="center" vertical="center" wrapText="1"/>
    </xf>
    <xf numFmtId="0" fontId="12" fillId="4" borderId="42" xfId="46" applyFont="1" applyFill="1" applyBorder="1" applyAlignment="1" applyProtection="1">
      <alignment horizontal="right" vertical="center"/>
    </xf>
    <xf numFmtId="0" fontId="12" fillId="4" borderId="36" xfId="46" applyFont="1" applyFill="1" applyBorder="1" applyAlignment="1" applyProtection="1">
      <alignment horizontal="right" vertical="center"/>
    </xf>
    <xf numFmtId="0" fontId="12" fillId="4" borderId="43" xfId="46" applyFont="1" applyFill="1" applyBorder="1" applyAlignment="1" applyProtection="1">
      <alignment horizontal="right" vertical="center"/>
    </xf>
    <xf numFmtId="0" fontId="16" fillId="2" borderId="0" xfId="46" applyFont="1" applyFill="1" applyBorder="1" applyAlignment="1" applyProtection="1">
      <alignment horizontal="left" wrapText="1" shrinkToFit="1"/>
    </xf>
    <xf numFmtId="0" fontId="7" fillId="2" borderId="0" xfId="46" applyFont="1" applyFill="1" applyBorder="1" applyAlignment="1" applyProtection="1">
      <alignment horizontal="justify" wrapText="1"/>
    </xf>
    <xf numFmtId="0" fontId="51" fillId="2" borderId="0" xfId="46" applyFont="1" applyFill="1" applyBorder="1" applyAlignment="1" applyProtection="1">
      <alignment horizontal="justify" wrapText="1"/>
    </xf>
    <xf numFmtId="0" fontId="12" fillId="4" borderId="39" xfId="46" applyFont="1" applyFill="1" applyBorder="1" applyAlignment="1" applyProtection="1">
      <alignment horizontal="center"/>
    </xf>
    <xf numFmtId="0" fontId="12" fillId="4" borderId="40" xfId="46" applyFont="1" applyFill="1" applyBorder="1" applyAlignment="1" applyProtection="1">
      <alignment horizontal="center"/>
    </xf>
    <xf numFmtId="0" fontId="7" fillId="0" borderId="0" xfId="46" applyFont="1" applyFill="1" applyBorder="1" applyAlignment="1" applyProtection="1">
      <alignment horizontal="left" vertical="center" wrapText="1"/>
    </xf>
    <xf numFmtId="49" fontId="7" fillId="0" borderId="37" xfId="46" applyNumberFormat="1" applyFont="1" applyFill="1" applyBorder="1" applyAlignment="1" applyProtection="1">
      <alignment horizontal="center" wrapText="1"/>
    </xf>
    <xf numFmtId="49" fontId="7" fillId="0" borderId="7" xfId="46" applyNumberFormat="1" applyFont="1" applyFill="1" applyBorder="1" applyAlignment="1" applyProtection="1">
      <alignment horizontal="center" wrapText="1"/>
    </xf>
    <xf numFmtId="49" fontId="7" fillId="0" borderId="38" xfId="46" applyNumberFormat="1" applyFont="1" applyFill="1" applyBorder="1" applyAlignment="1" applyProtection="1">
      <alignment horizontal="center" wrapText="1"/>
    </xf>
    <xf numFmtId="0" fontId="9" fillId="4" borderId="12" xfId="46" applyFont="1" applyFill="1" applyBorder="1" applyAlignment="1" applyProtection="1">
      <alignment horizontal="center" vertical="center" wrapText="1"/>
    </xf>
    <xf numFmtId="0" fontId="12" fillId="4" borderId="9" xfId="46" applyFont="1" applyFill="1" applyBorder="1" applyAlignment="1" applyProtection="1">
      <alignment horizontal="center"/>
    </xf>
    <xf numFmtId="0" fontId="12" fillId="4" borderId="10" xfId="46" applyFont="1" applyFill="1" applyBorder="1" applyAlignment="1" applyProtection="1">
      <alignment horizontal="center"/>
    </xf>
    <xf numFmtId="0" fontId="12" fillId="4" borderId="11" xfId="46" applyFont="1" applyFill="1" applyBorder="1" applyAlignment="1" applyProtection="1">
      <alignment horizontal="center"/>
    </xf>
    <xf numFmtId="0" fontId="12" fillId="4" borderId="35" xfId="46" applyFont="1" applyFill="1" applyBorder="1" applyAlignment="1" applyProtection="1">
      <alignment vertical="center" wrapText="1"/>
    </xf>
    <xf numFmtId="0" fontId="12" fillId="4" borderId="36" xfId="46" applyFont="1" applyFill="1" applyBorder="1" applyAlignment="1" applyProtection="1">
      <alignment vertical="center" wrapText="1"/>
    </xf>
    <xf numFmtId="0" fontId="12" fillId="4" borderId="43" xfId="46" applyFont="1" applyFill="1" applyBorder="1" applyAlignment="1" applyProtection="1">
      <alignment vertical="center" wrapText="1"/>
    </xf>
    <xf numFmtId="0" fontId="12" fillId="4" borderId="45" xfId="46" applyFont="1" applyFill="1" applyBorder="1" applyAlignment="1" applyProtection="1">
      <alignment vertical="center" wrapText="1"/>
    </xf>
    <xf numFmtId="0" fontId="12" fillId="4" borderId="39" xfId="46" applyFont="1" applyFill="1" applyBorder="1" applyAlignment="1" applyProtection="1">
      <alignment vertical="center" wrapText="1"/>
    </xf>
    <xf numFmtId="0" fontId="12" fillId="4" borderId="40" xfId="46" applyFont="1" applyFill="1" applyBorder="1" applyAlignment="1" applyProtection="1">
      <alignment vertical="center" wrapText="1"/>
    </xf>
    <xf numFmtId="0" fontId="12" fillId="4" borderId="18" xfId="46" applyFont="1" applyFill="1" applyBorder="1" applyAlignment="1" applyProtection="1">
      <alignment vertical="center" wrapText="1"/>
    </xf>
    <xf numFmtId="0" fontId="12" fillId="4" borderId="10" xfId="46" applyFont="1" applyFill="1" applyBorder="1" applyAlignment="1" applyProtection="1">
      <alignment vertical="center" wrapText="1"/>
    </xf>
    <xf numFmtId="0" fontId="12" fillId="4" borderId="11" xfId="46" applyFont="1" applyFill="1" applyBorder="1" applyAlignment="1" applyProtection="1">
      <alignment vertical="center" wrapText="1"/>
    </xf>
    <xf numFmtId="49" fontId="7" fillId="0" borderId="6" xfId="46" applyNumberFormat="1" applyFont="1" applyFill="1" applyBorder="1" applyAlignment="1" applyProtection="1">
      <alignment horizontal="center" vertical="center" wrapText="1"/>
    </xf>
    <xf numFmtId="49" fontId="7" fillId="0" borderId="7" xfId="46" applyNumberFormat="1" applyFont="1" applyFill="1" applyBorder="1" applyAlignment="1" applyProtection="1">
      <alignment horizontal="center" vertical="center" wrapText="1"/>
    </xf>
    <xf numFmtId="49" fontId="7" fillId="0" borderId="38" xfId="46" applyNumberFormat="1" applyFont="1" applyFill="1" applyBorder="1" applyAlignment="1" applyProtection="1">
      <alignment horizontal="center" vertical="center" wrapText="1"/>
    </xf>
    <xf numFmtId="0" fontId="12" fillId="4" borderId="45" xfId="46" applyFont="1" applyFill="1" applyBorder="1" applyAlignment="1" applyProtection="1">
      <alignment vertical="center"/>
    </xf>
    <xf numFmtId="0" fontId="12" fillId="4" borderId="39" xfId="46" applyFont="1" applyFill="1" applyBorder="1" applyAlignment="1" applyProtection="1">
      <alignment vertical="center"/>
    </xf>
    <xf numFmtId="0" fontId="12" fillId="4" borderId="47" xfId="46" applyFont="1" applyFill="1" applyBorder="1" applyAlignment="1" applyProtection="1">
      <alignment vertical="center"/>
    </xf>
    <xf numFmtId="0" fontId="12" fillId="4" borderId="13" xfId="46" applyFont="1" applyFill="1" applyBorder="1" applyAlignment="1" applyProtection="1">
      <alignment vertical="center"/>
    </xf>
    <xf numFmtId="49" fontId="7" fillId="2" borderId="0" xfId="0" applyNumberFormat="1" applyFont="1" applyFill="1" applyBorder="1" applyAlignment="1" applyProtection="1">
      <alignment horizontal="left" vertical="center" wrapText="1"/>
    </xf>
    <xf numFmtId="49" fontId="7" fillId="2" borderId="54" xfId="0" applyNumberFormat="1" applyFont="1" applyFill="1" applyBorder="1" applyAlignment="1" applyProtection="1">
      <alignment horizontal="left" vertical="center" wrapText="1"/>
    </xf>
    <xf numFmtId="0" fontId="7" fillId="2" borderId="54" xfId="0" applyNumberFormat="1" applyFont="1" applyFill="1" applyBorder="1" applyAlignment="1" applyProtection="1">
      <alignment vertical="center" wrapText="1"/>
    </xf>
    <xf numFmtId="49" fontId="7" fillId="2" borderId="54" xfId="0" applyNumberFormat="1" applyFont="1" applyFill="1" applyBorder="1" applyAlignment="1" applyProtection="1">
      <alignment vertical="center" wrapText="1"/>
    </xf>
    <xf numFmtId="0" fontId="12" fillId="5" borderId="9" xfId="0" applyNumberFormat="1" applyFont="1" applyFill="1" applyBorder="1" applyAlignment="1" applyProtection="1">
      <alignment horizontal="justify" vertical="center" wrapText="1"/>
      <protection locked="0"/>
    </xf>
    <xf numFmtId="0" fontId="12" fillId="5" borderId="10" xfId="0" applyNumberFormat="1" applyFont="1" applyFill="1" applyBorder="1" applyAlignment="1" applyProtection="1">
      <alignment horizontal="justify" vertical="center" wrapText="1"/>
      <protection locked="0"/>
    </xf>
    <xf numFmtId="0" fontId="12" fillId="5" borderId="11" xfId="0" applyNumberFormat="1" applyFont="1" applyFill="1" applyBorder="1" applyAlignment="1" applyProtection="1">
      <alignment horizontal="justify" vertical="center" wrapText="1"/>
      <protection locked="0"/>
    </xf>
    <xf numFmtId="49" fontId="7" fillId="2" borderId="13" xfId="0" applyNumberFormat="1" applyFont="1" applyFill="1" applyBorder="1" applyAlignment="1" applyProtection="1">
      <alignment horizontal="left" wrapText="1"/>
    </xf>
    <xf numFmtId="49" fontId="7" fillId="2" borderId="13" xfId="0" applyNumberFormat="1" applyFont="1" applyFill="1" applyBorder="1" applyAlignment="1" applyProtection="1">
      <alignment horizontal="left" vertical="center" wrapText="1"/>
    </xf>
    <xf numFmtId="0" fontId="7" fillId="0" borderId="2" xfId="0" applyFont="1" applyFill="1" applyBorder="1" applyAlignment="1" applyProtection="1">
      <alignment horizontal="left" vertical="center"/>
    </xf>
    <xf numFmtId="0" fontId="7" fillId="0" borderId="0" xfId="0" applyFont="1" applyFill="1" applyBorder="1" applyAlignment="1">
      <alignment horizontal="left" vertical="center" wrapText="1"/>
    </xf>
    <xf numFmtId="49" fontId="7" fillId="2" borderId="54" xfId="0" applyNumberFormat="1" applyFont="1" applyFill="1" applyBorder="1" applyAlignment="1" applyProtection="1">
      <alignment wrapText="1"/>
    </xf>
    <xf numFmtId="0" fontId="7" fillId="2" borderId="54" xfId="0" applyFont="1" applyFill="1" applyBorder="1" applyAlignment="1" applyProtection="1">
      <alignment vertical="center" wrapText="1"/>
    </xf>
    <xf numFmtId="0" fontId="7" fillId="2" borderId="0" xfId="0" applyFont="1" applyFill="1" applyBorder="1" applyAlignment="1" applyProtection="1">
      <alignment horizontal="justify" vertical="center" wrapText="1"/>
    </xf>
    <xf numFmtId="0" fontId="7"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justify" vertical="center" wrapText="1"/>
    </xf>
    <xf numFmtId="0" fontId="12" fillId="27" borderId="9" xfId="0" applyNumberFormat="1" applyFont="1" applyFill="1" applyBorder="1" applyAlignment="1" applyProtection="1">
      <alignment horizontal="justify" vertical="center" wrapText="1"/>
      <protection locked="0"/>
    </xf>
    <xf numFmtId="0" fontId="12" fillId="27" borderId="10" xfId="0" applyNumberFormat="1" applyFont="1" applyFill="1" applyBorder="1" applyAlignment="1" applyProtection="1">
      <alignment horizontal="justify" vertical="center" wrapText="1"/>
      <protection locked="0"/>
    </xf>
    <xf numFmtId="0" fontId="12" fillId="27" borderId="11" xfId="0" applyNumberFormat="1" applyFont="1" applyFill="1" applyBorder="1" applyAlignment="1" applyProtection="1">
      <alignment horizontal="justify" vertical="center" wrapText="1"/>
      <protection locked="0"/>
    </xf>
    <xf numFmtId="0" fontId="7" fillId="0"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wrapText="1"/>
    </xf>
    <xf numFmtId="0" fontId="12" fillId="0" borderId="0" xfId="0" applyNumberFormat="1" applyFont="1" applyFill="1" applyBorder="1" applyAlignment="1" applyProtection="1">
      <alignment wrapText="1"/>
    </xf>
    <xf numFmtId="0" fontId="46" fillId="0" borderId="0" xfId="0" applyNumberFormat="1" applyFont="1" applyFill="1" applyBorder="1" applyAlignment="1">
      <alignment horizontal="left" vertical="center" wrapText="1"/>
    </xf>
    <xf numFmtId="0" fontId="12" fillId="5" borderId="9" xfId="0" applyNumberFormat="1" applyFont="1" applyFill="1" applyBorder="1" applyAlignment="1" applyProtection="1">
      <alignment horizontal="left" vertical="top" wrapText="1"/>
      <protection locked="0"/>
    </xf>
    <xf numFmtId="0" fontId="12" fillId="5" borderId="10" xfId="0" applyNumberFormat="1" applyFont="1" applyFill="1" applyBorder="1" applyAlignment="1" applyProtection="1">
      <alignment horizontal="left" vertical="top" wrapText="1"/>
      <protection locked="0"/>
    </xf>
    <xf numFmtId="0" fontId="12" fillId="5" borderId="11" xfId="0" applyNumberFormat="1" applyFont="1" applyFill="1" applyBorder="1" applyAlignment="1" applyProtection="1">
      <alignment horizontal="left" vertical="top" wrapText="1"/>
      <protection locked="0"/>
    </xf>
    <xf numFmtId="0" fontId="4" fillId="0" borderId="13" xfId="0" applyFont="1" applyBorder="1" applyAlignment="1" applyProtection="1">
      <alignment horizontal="left" vertical="center" wrapText="1"/>
    </xf>
    <xf numFmtId="0" fontId="7" fillId="2" borderId="0" xfId="47" applyFont="1" applyFill="1" applyBorder="1" applyAlignment="1" applyProtection="1">
      <alignment horizontal="left" vertical="center" wrapText="1"/>
    </xf>
    <xf numFmtId="49" fontId="4" fillId="2" borderId="13" xfId="0" applyNumberFormat="1" applyFont="1" applyFill="1" applyBorder="1" applyAlignment="1" applyProtection="1">
      <alignment vertical="center" wrapText="1"/>
    </xf>
    <xf numFmtId="0" fontId="12" fillId="2" borderId="0" xfId="47" applyFont="1" applyFill="1" applyBorder="1" applyAlignment="1" applyProtection="1">
      <alignment horizontal="justify" vertical="center" wrapText="1"/>
    </xf>
    <xf numFmtId="0" fontId="34" fillId="2" borderId="2" xfId="0" applyFont="1" applyFill="1" applyBorder="1" applyAlignment="1" applyProtection="1">
      <alignment horizontal="center" vertical="center"/>
    </xf>
    <xf numFmtId="49" fontId="7" fillId="0" borderId="45" xfId="0" applyNumberFormat="1" applyFont="1" applyFill="1" applyBorder="1" applyAlignment="1" applyProtection="1">
      <alignment vertical="center" wrapText="1"/>
    </xf>
    <xf numFmtId="49" fontId="7" fillId="0" borderId="34" xfId="0" applyNumberFormat="1" applyFont="1" applyFill="1" applyBorder="1" applyAlignment="1" applyProtection="1">
      <alignment vertical="center" wrapText="1"/>
    </xf>
    <xf numFmtId="49" fontId="7" fillId="0" borderId="45" xfId="0" applyNumberFormat="1" applyFont="1" applyFill="1" applyBorder="1" applyAlignment="1" applyProtection="1">
      <alignment horizontal="left" vertical="center" wrapText="1"/>
    </xf>
    <xf numFmtId="49" fontId="7" fillId="0" borderId="34" xfId="0" applyNumberFormat="1" applyFont="1" applyFill="1" applyBorder="1" applyAlignment="1" applyProtection="1">
      <alignment horizontal="left" vertical="center" wrapText="1"/>
    </xf>
    <xf numFmtId="0" fontId="4" fillId="0" borderId="0" xfId="0" applyFont="1" applyBorder="1" applyAlignment="1" applyProtection="1">
      <alignment horizontal="left" wrapText="1"/>
    </xf>
    <xf numFmtId="49" fontId="7" fillId="0" borderId="54" xfId="0" applyNumberFormat="1" applyFont="1" applyFill="1" applyBorder="1" applyAlignment="1" applyProtection="1">
      <alignment horizontal="left" vertical="center" wrapText="1"/>
    </xf>
    <xf numFmtId="0" fontId="47" fillId="0" borderId="0" xfId="0" applyFont="1" applyFill="1" applyBorder="1" applyAlignment="1"/>
    <xf numFmtId="0" fontId="7" fillId="4" borderId="35" xfId="0" applyFont="1" applyFill="1" applyBorder="1" applyAlignment="1" applyProtection="1">
      <alignment vertical="center" wrapText="1"/>
    </xf>
    <xf numFmtId="0" fontId="7" fillId="4" borderId="36" xfId="0" applyFont="1" applyFill="1" applyBorder="1" applyAlignment="1" applyProtection="1">
      <alignment vertical="center" wrapText="1"/>
    </xf>
    <xf numFmtId="0" fontId="7" fillId="4" borderId="43" xfId="0" applyFont="1" applyFill="1" applyBorder="1" applyAlignment="1" applyProtection="1">
      <alignment vertical="center" wrapText="1"/>
    </xf>
    <xf numFmtId="0" fontId="7"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49" fontId="7" fillId="0" borderId="0" xfId="0" applyNumberFormat="1" applyFont="1" applyFill="1" applyBorder="1" applyAlignment="1" applyProtection="1">
      <alignment horizontal="justify" vertical="center" wrapText="1"/>
    </xf>
    <xf numFmtId="0" fontId="7" fillId="0" borderId="45" xfId="0" applyFont="1" applyFill="1" applyBorder="1" applyAlignment="1" applyProtection="1">
      <alignment vertical="center" wrapText="1"/>
    </xf>
    <xf numFmtId="0" fontId="7" fillId="0" borderId="34" xfId="0" applyFont="1" applyFill="1" applyBorder="1" applyAlignment="1" applyProtection="1">
      <alignment vertical="center" wrapText="1"/>
    </xf>
    <xf numFmtId="0" fontId="4" fillId="0" borderId="0" xfId="0" applyFont="1" applyBorder="1" applyAlignment="1" applyProtection="1">
      <alignment vertical="center" wrapText="1"/>
    </xf>
    <xf numFmtId="0" fontId="7" fillId="2" borderId="59" xfId="0" applyFont="1" applyFill="1" applyBorder="1" applyAlignment="1" applyProtection="1">
      <alignment horizontal="center" vertical="center" wrapText="1"/>
    </xf>
    <xf numFmtId="0" fontId="7" fillId="2" borderId="53" xfId="0" applyFont="1" applyFill="1" applyBorder="1" applyAlignment="1" applyProtection="1">
      <alignment horizontal="center" vertical="center" wrapText="1"/>
    </xf>
    <xf numFmtId="0" fontId="7" fillId="2" borderId="45" xfId="0" applyFont="1" applyFill="1" applyBorder="1" applyAlignment="1" applyProtection="1">
      <alignment horizontal="center" vertical="center" wrapText="1"/>
    </xf>
    <xf numFmtId="0" fontId="7" fillId="2" borderId="39" xfId="0" applyFont="1" applyFill="1" applyBorder="1" applyAlignment="1" applyProtection="1">
      <alignment horizontal="center" vertical="center" wrapText="1"/>
    </xf>
    <xf numFmtId="0" fontId="7" fillId="2" borderId="40" xfId="0" applyFont="1" applyFill="1" applyBorder="1" applyAlignment="1" applyProtection="1">
      <alignment horizontal="center" vertical="center" wrapText="1"/>
    </xf>
    <xf numFmtId="0" fontId="9" fillId="6" borderId="9" xfId="0" applyNumberFormat="1" applyFont="1" applyFill="1" applyBorder="1" applyAlignment="1" applyProtection="1">
      <alignment horizontal="left" vertical="top" wrapText="1"/>
      <protection locked="0"/>
    </xf>
    <xf numFmtId="0" fontId="9" fillId="6" borderId="10" xfId="0" applyNumberFormat="1" applyFont="1" applyFill="1" applyBorder="1" applyAlignment="1" applyProtection="1">
      <alignment horizontal="left" vertical="top" wrapText="1"/>
      <protection locked="0"/>
    </xf>
    <xf numFmtId="0" fontId="9" fillId="6" borderId="11"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center" wrapText="1"/>
    </xf>
    <xf numFmtId="49" fontId="7" fillId="0" borderId="45" xfId="0" applyNumberFormat="1" applyFont="1" applyFill="1" applyBorder="1" applyAlignment="1" applyProtection="1">
      <alignment horizontal="center" vertical="center" wrapText="1"/>
    </xf>
    <xf numFmtId="49" fontId="7" fillId="0" borderId="3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wrapText="1"/>
    </xf>
    <xf numFmtId="0" fontId="57" fillId="0" borderId="60" xfId="0" applyFont="1" applyBorder="1" applyAlignment="1" applyProtection="1">
      <alignment horizontal="center"/>
      <protection locked="0"/>
    </xf>
    <xf numFmtId="0" fontId="57" fillId="0" borderId="65" xfId="0" applyFont="1" applyBorder="1" applyAlignment="1" applyProtection="1">
      <alignment horizontal="center"/>
      <protection locked="0"/>
    </xf>
    <xf numFmtId="0" fontId="57" fillId="0" borderId="66" xfId="0" applyFont="1" applyBorder="1" applyAlignment="1" applyProtection="1">
      <alignment horizontal="center"/>
      <protection locked="0"/>
    </xf>
    <xf numFmtId="0" fontId="7" fillId="2" borderId="2" xfId="0" applyFont="1" applyFill="1" applyBorder="1" applyAlignment="1" applyProtection="1">
      <alignment horizontal="left" wrapText="1"/>
    </xf>
  </cellXfs>
  <cellStyles count="55">
    <cellStyle name="20% - Colore 1 2" xfId="6"/>
    <cellStyle name="20% - Colore 2 2" xfId="7"/>
    <cellStyle name="20% - Colore 3 2" xfId="8"/>
    <cellStyle name="20% - Colore 4 2" xfId="9"/>
    <cellStyle name="20% - Colore 5 2" xfId="10"/>
    <cellStyle name="20% - Colore 6 2" xfId="11"/>
    <cellStyle name="40% - Colore 1 2" xfId="12"/>
    <cellStyle name="40% - Colore 2 2" xfId="13"/>
    <cellStyle name="40% - Colore 3 2" xfId="14"/>
    <cellStyle name="40% - Colore 4 2" xfId="15"/>
    <cellStyle name="40% - Colore 5 2" xfId="16"/>
    <cellStyle name="40% - Colore 6 2" xfId="17"/>
    <cellStyle name="60% - Colore 1 2" xfId="18"/>
    <cellStyle name="60% - Colore 2 2" xfId="19"/>
    <cellStyle name="60% - Colore 3 2" xfId="20"/>
    <cellStyle name="60% - Colore 4 2" xfId="21"/>
    <cellStyle name="60% - Colore 5 2" xfId="22"/>
    <cellStyle name="60% - Colore 6 2" xfId="23"/>
    <cellStyle name="Calcolo 2" xfId="24"/>
    <cellStyle name="Cella collegata 2" xfId="25"/>
    <cellStyle name="Cella da controllare 2" xfId="26"/>
    <cellStyle name="Collegamento ipertestuale" xfId="54" builtinId="8"/>
    <cellStyle name="Colore 1 2" xfId="27"/>
    <cellStyle name="Colore 2 2" xfId="28"/>
    <cellStyle name="Colore 3 2" xfId="29"/>
    <cellStyle name="Colore 4 2" xfId="30"/>
    <cellStyle name="Colore 5 2" xfId="31"/>
    <cellStyle name="Colore 6 2" xfId="32"/>
    <cellStyle name="Comma 2" xfId="5"/>
    <cellStyle name="Comma 2 2" xfId="50"/>
    <cellStyle name="Migliaia" xfId="1" builtinId="3"/>
    <cellStyle name="Migliaia 2" xfId="53"/>
    <cellStyle name="Neutrale 2" xfId="33"/>
    <cellStyle name="Normal 2" xfId="4"/>
    <cellStyle name="Normal 2 2" xfId="49"/>
    <cellStyle name="Normal_Sheet1" xfId="3"/>
    <cellStyle name="Normale" xfId="0" builtinId="0"/>
    <cellStyle name="Normale 2" xfId="48"/>
    <cellStyle name="Normale 3" xfId="52"/>
    <cellStyle name="Normale_09_PIEMONTE_CN2" xfId="46"/>
    <cellStyle name="Normale_Foglio1" xfId="2"/>
    <cellStyle name="Normale_Questionario_SSN_2010" xfId="47"/>
    <cellStyle name="Nota 2" xfId="34"/>
    <cellStyle name="Nota 2 2" xfId="51"/>
    <cellStyle name="Percentuale" xfId="45" builtinId="5"/>
    <cellStyle name="Testo avviso 2" xfId="35"/>
    <cellStyle name="Testo descrittivo 2" xfId="36"/>
    <cellStyle name="Titolo 1 2" xfId="38"/>
    <cellStyle name="Titolo 2 2" xfId="39"/>
    <cellStyle name="Titolo 3 2" xfId="40"/>
    <cellStyle name="Titolo 4 2" xfId="41"/>
    <cellStyle name="Titolo 5" xfId="37"/>
    <cellStyle name="Totale 2" xfId="42"/>
    <cellStyle name="Valore non valido 2" xfId="43"/>
    <cellStyle name="Valore valido 2" xfId="44"/>
  </cellStyles>
  <dxfs count="10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s>
  <tableStyles count="0" defaultTableStyle="TableStyleMedium2" defaultPivotStyle="PivotStyleMedium9"/>
  <colors>
    <mruColors>
      <color rgb="FFCC99FF"/>
      <color rgb="FF99FF99"/>
      <color rgb="FF00FF99"/>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rnascivico.it/index.php/fatturazione-elettronic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7"/>
  <sheetViews>
    <sheetView showGridLines="0" zoomScale="90" zoomScaleNormal="90" zoomScaleSheetLayoutView="100" workbookViewId="0">
      <selection activeCell="B7" sqref="B7"/>
    </sheetView>
  </sheetViews>
  <sheetFormatPr defaultColWidth="8.81640625" defaultRowHeight="15.5" x14ac:dyDescent="0.35"/>
  <cols>
    <col min="1" max="1" width="4.1796875" style="306" customWidth="1"/>
    <col min="2" max="2" width="123.7265625" style="228" customWidth="1"/>
    <col min="3" max="257" width="9.1796875" style="228"/>
    <col min="258" max="258" width="116.1796875" style="228" customWidth="1"/>
    <col min="259" max="513" width="9.1796875" style="228"/>
    <col min="514" max="514" width="116.1796875" style="228" customWidth="1"/>
    <col min="515" max="769" width="9.1796875" style="228"/>
    <col min="770" max="770" width="116.1796875" style="228" customWidth="1"/>
    <col min="771" max="1025" width="9.1796875" style="228"/>
    <col min="1026" max="1026" width="116.1796875" style="228" customWidth="1"/>
    <col min="1027" max="1281" width="9.1796875" style="228"/>
    <col min="1282" max="1282" width="116.1796875" style="228" customWidth="1"/>
    <col min="1283" max="1537" width="9.1796875" style="228"/>
    <col min="1538" max="1538" width="116.1796875" style="228" customWidth="1"/>
    <col min="1539" max="1793" width="9.1796875" style="228"/>
    <col min="1794" max="1794" width="116.1796875" style="228" customWidth="1"/>
    <col min="1795" max="2049" width="9.1796875" style="228"/>
    <col min="2050" max="2050" width="116.1796875" style="228" customWidth="1"/>
    <col min="2051" max="2305" width="9.1796875" style="228"/>
    <col min="2306" max="2306" width="116.1796875" style="228" customWidth="1"/>
    <col min="2307" max="2561" width="9.1796875" style="228"/>
    <col min="2562" max="2562" width="116.1796875" style="228" customWidth="1"/>
    <col min="2563" max="2817" width="9.1796875" style="228"/>
    <col min="2818" max="2818" width="116.1796875" style="228" customWidth="1"/>
    <col min="2819" max="3073" width="9.1796875" style="228"/>
    <col min="3074" max="3074" width="116.1796875" style="228" customWidth="1"/>
    <col min="3075" max="3329" width="9.1796875" style="228"/>
    <col min="3330" max="3330" width="116.1796875" style="228" customWidth="1"/>
    <col min="3331" max="3585" width="9.1796875" style="228"/>
    <col min="3586" max="3586" width="116.1796875" style="228" customWidth="1"/>
    <col min="3587" max="3841" width="9.1796875" style="228"/>
    <col min="3842" max="3842" width="116.1796875" style="228" customWidth="1"/>
    <col min="3843" max="4097" width="9.1796875" style="228"/>
    <col min="4098" max="4098" width="116.1796875" style="228" customWidth="1"/>
    <col min="4099" max="4353" width="9.1796875" style="228"/>
    <col min="4354" max="4354" width="116.1796875" style="228" customWidth="1"/>
    <col min="4355" max="4609" width="9.1796875" style="228"/>
    <col min="4610" max="4610" width="116.1796875" style="228" customWidth="1"/>
    <col min="4611" max="4865" width="9.1796875" style="228"/>
    <col min="4866" max="4866" width="116.1796875" style="228" customWidth="1"/>
    <col min="4867" max="5121" width="9.1796875" style="228"/>
    <col min="5122" max="5122" width="116.1796875" style="228" customWidth="1"/>
    <col min="5123" max="5377" width="9.1796875" style="228"/>
    <col min="5378" max="5378" width="116.1796875" style="228" customWidth="1"/>
    <col min="5379" max="5633" width="9.1796875" style="228"/>
    <col min="5634" max="5634" width="116.1796875" style="228" customWidth="1"/>
    <col min="5635" max="5889" width="9.1796875" style="228"/>
    <col min="5890" max="5890" width="116.1796875" style="228" customWidth="1"/>
    <col min="5891" max="6145" width="9.1796875" style="228"/>
    <col min="6146" max="6146" width="116.1796875" style="228" customWidth="1"/>
    <col min="6147" max="6401" width="9.1796875" style="228"/>
    <col min="6402" max="6402" width="116.1796875" style="228" customWidth="1"/>
    <col min="6403" max="6657" width="9.1796875" style="228"/>
    <col min="6658" max="6658" width="116.1796875" style="228" customWidth="1"/>
    <col min="6659" max="6913" width="9.1796875" style="228"/>
    <col min="6914" max="6914" width="116.1796875" style="228" customWidth="1"/>
    <col min="6915" max="7169" width="9.1796875" style="228"/>
    <col min="7170" max="7170" width="116.1796875" style="228" customWidth="1"/>
    <col min="7171" max="7425" width="9.1796875" style="228"/>
    <col min="7426" max="7426" width="116.1796875" style="228" customWidth="1"/>
    <col min="7427" max="7681" width="9.1796875" style="228"/>
    <col min="7682" max="7682" width="116.1796875" style="228" customWidth="1"/>
    <col min="7683" max="7937" width="9.1796875" style="228"/>
    <col min="7938" max="7938" width="116.1796875" style="228" customWidth="1"/>
    <col min="7939" max="8193" width="9.1796875" style="228"/>
    <col min="8194" max="8194" width="116.1796875" style="228" customWidth="1"/>
    <col min="8195" max="8449" width="9.1796875" style="228"/>
    <col min="8450" max="8450" width="116.1796875" style="228" customWidth="1"/>
    <col min="8451" max="8705" width="9.1796875" style="228"/>
    <col min="8706" max="8706" width="116.1796875" style="228" customWidth="1"/>
    <col min="8707" max="8961" width="9.1796875" style="228"/>
    <col min="8962" max="8962" width="116.1796875" style="228" customWidth="1"/>
    <col min="8963" max="9217" width="9.1796875" style="228"/>
    <col min="9218" max="9218" width="116.1796875" style="228" customWidth="1"/>
    <col min="9219" max="9473" width="9.1796875" style="228"/>
    <col min="9474" max="9474" width="116.1796875" style="228" customWidth="1"/>
    <col min="9475" max="9729" width="9.1796875" style="228"/>
    <col min="9730" max="9730" width="116.1796875" style="228" customWidth="1"/>
    <col min="9731" max="9985" width="9.1796875" style="228"/>
    <col min="9986" max="9986" width="116.1796875" style="228" customWidth="1"/>
    <col min="9987" max="10241" width="9.1796875" style="228"/>
    <col min="10242" max="10242" width="116.1796875" style="228" customWidth="1"/>
    <col min="10243" max="10497" width="9.1796875" style="228"/>
    <col min="10498" max="10498" width="116.1796875" style="228" customWidth="1"/>
    <col min="10499" max="10753" width="9.1796875" style="228"/>
    <col min="10754" max="10754" width="116.1796875" style="228" customWidth="1"/>
    <col min="10755" max="11009" width="9.1796875" style="228"/>
    <col min="11010" max="11010" width="116.1796875" style="228" customWidth="1"/>
    <col min="11011" max="11265" width="9.1796875" style="228"/>
    <col min="11266" max="11266" width="116.1796875" style="228" customWidth="1"/>
    <col min="11267" max="11521" width="9.1796875" style="228"/>
    <col min="11522" max="11522" width="116.1796875" style="228" customWidth="1"/>
    <col min="11523" max="11777" width="9.1796875" style="228"/>
    <col min="11778" max="11778" width="116.1796875" style="228" customWidth="1"/>
    <col min="11779" max="12033" width="9.1796875" style="228"/>
    <col min="12034" max="12034" width="116.1796875" style="228" customWidth="1"/>
    <col min="12035" max="12289" width="9.1796875" style="228"/>
    <col min="12290" max="12290" width="116.1796875" style="228" customWidth="1"/>
    <col min="12291" max="12545" width="9.1796875" style="228"/>
    <col min="12546" max="12546" width="116.1796875" style="228" customWidth="1"/>
    <col min="12547" max="12801" width="9.1796875" style="228"/>
    <col min="12802" max="12802" width="116.1796875" style="228" customWidth="1"/>
    <col min="12803" max="13057" width="9.1796875" style="228"/>
    <col min="13058" max="13058" width="116.1796875" style="228" customWidth="1"/>
    <col min="13059" max="13313" width="9.1796875" style="228"/>
    <col min="13314" max="13314" width="116.1796875" style="228" customWidth="1"/>
    <col min="13315" max="13569" width="9.1796875" style="228"/>
    <col min="13570" max="13570" width="116.1796875" style="228" customWidth="1"/>
    <col min="13571" max="13825" width="9.1796875" style="228"/>
    <col min="13826" max="13826" width="116.1796875" style="228" customWidth="1"/>
    <col min="13827" max="14081" width="9.1796875" style="228"/>
    <col min="14082" max="14082" width="116.1796875" style="228" customWidth="1"/>
    <col min="14083" max="14337" width="9.1796875" style="228"/>
    <col min="14338" max="14338" width="116.1796875" style="228" customWidth="1"/>
    <col min="14339" max="14593" width="9.1796875" style="228"/>
    <col min="14594" max="14594" width="116.1796875" style="228" customWidth="1"/>
    <col min="14595" max="14849" width="9.1796875" style="228"/>
    <col min="14850" max="14850" width="116.1796875" style="228" customWidth="1"/>
    <col min="14851" max="15105" width="9.1796875" style="228"/>
    <col min="15106" max="15106" width="116.1796875" style="228" customWidth="1"/>
    <col min="15107" max="15361" width="9.1796875" style="228"/>
    <col min="15362" max="15362" width="116.1796875" style="228" customWidth="1"/>
    <col min="15363" max="15617" width="9.1796875" style="228"/>
    <col min="15618" max="15618" width="116.1796875" style="228" customWidth="1"/>
    <col min="15619" max="15873" width="9.1796875" style="228"/>
    <col min="15874" max="15874" width="116.1796875" style="228" customWidth="1"/>
    <col min="15875" max="16129" width="9.1796875" style="228"/>
    <col min="16130" max="16130" width="116.1796875" style="228" customWidth="1"/>
    <col min="16131" max="16384" width="9.1796875" style="228"/>
  </cols>
  <sheetData>
    <row r="1" spans="1:2" ht="40.5" thickBot="1" x14ac:dyDescent="0.4">
      <c r="B1" s="227" t="s">
        <v>392</v>
      </c>
    </row>
    <row r="2" spans="1:2" ht="13.5" customHeight="1" x14ac:dyDescent="0.35">
      <c r="B2" s="230"/>
    </row>
    <row r="3" spans="1:2" x14ac:dyDescent="0.35">
      <c r="A3" s="307">
        <v>1</v>
      </c>
      <c r="B3" s="234" t="s">
        <v>112</v>
      </c>
    </row>
    <row r="4" spans="1:2" x14ac:dyDescent="0.35">
      <c r="B4" s="231"/>
    </row>
    <row r="5" spans="1:2" ht="69.75" customHeight="1" x14ac:dyDescent="0.35">
      <c r="A5" s="307">
        <v>2</v>
      </c>
      <c r="B5" s="234" t="s">
        <v>349</v>
      </c>
    </row>
    <row r="6" spans="1:2" x14ac:dyDescent="0.35">
      <c r="B6" s="231"/>
    </row>
    <row r="7" spans="1:2" ht="97.5" customHeight="1" x14ac:dyDescent="0.35">
      <c r="A7" s="307">
        <v>3</v>
      </c>
      <c r="B7" s="232" t="s">
        <v>120</v>
      </c>
    </row>
    <row r="8" spans="1:2" x14ac:dyDescent="0.35">
      <c r="B8" s="231"/>
    </row>
    <row r="9" spans="1:2" ht="31" x14ac:dyDescent="0.35">
      <c r="A9" s="307">
        <v>4</v>
      </c>
      <c r="B9" s="295" t="s">
        <v>393</v>
      </c>
    </row>
    <row r="10" spans="1:2" ht="12" customHeight="1" x14ac:dyDescent="0.35">
      <c r="B10" s="231"/>
    </row>
    <row r="11" spans="1:2" ht="49.5" customHeight="1" x14ac:dyDescent="0.35">
      <c r="A11" s="307">
        <v>5</v>
      </c>
      <c r="B11" s="235" t="s">
        <v>380</v>
      </c>
    </row>
    <row r="12" spans="1:2" x14ac:dyDescent="0.35">
      <c r="B12" s="231"/>
    </row>
    <row r="13" spans="1:2" ht="95.25" customHeight="1" x14ac:dyDescent="0.35">
      <c r="A13" s="307">
        <v>6</v>
      </c>
      <c r="B13" s="232" t="s">
        <v>348</v>
      </c>
    </row>
    <row r="14" spans="1:2" x14ac:dyDescent="0.35">
      <c r="B14" s="231"/>
    </row>
    <row r="15" spans="1:2" ht="48" customHeight="1" x14ac:dyDescent="0.35">
      <c r="A15" s="307">
        <v>7</v>
      </c>
      <c r="B15" s="232" t="s">
        <v>123</v>
      </c>
    </row>
    <row r="16" spans="1:2" x14ac:dyDescent="0.35">
      <c r="B16" s="231"/>
    </row>
    <row r="17" spans="1:2" ht="48" customHeight="1" x14ac:dyDescent="0.35">
      <c r="A17" s="307">
        <v>8</v>
      </c>
      <c r="B17" s="235" t="s">
        <v>121</v>
      </c>
    </row>
    <row r="18" spans="1:2" x14ac:dyDescent="0.35">
      <c r="B18" s="231"/>
    </row>
    <row r="19" spans="1:2" ht="33" customHeight="1" x14ac:dyDescent="0.35">
      <c r="A19" s="307">
        <v>9</v>
      </c>
      <c r="B19" s="232" t="s">
        <v>122</v>
      </c>
    </row>
    <row r="20" spans="1:2" x14ac:dyDescent="0.35">
      <c r="B20" s="231"/>
    </row>
    <row r="21" spans="1:2" ht="44.25" customHeight="1" x14ac:dyDescent="0.35">
      <c r="A21" s="307">
        <v>10</v>
      </c>
      <c r="B21" s="232" t="s">
        <v>114</v>
      </c>
    </row>
    <row r="22" spans="1:2" x14ac:dyDescent="0.35">
      <c r="B22" s="231"/>
    </row>
    <row r="23" spans="1:2" ht="30.75" customHeight="1" x14ac:dyDescent="0.35">
      <c r="A23" s="307">
        <v>11</v>
      </c>
      <c r="B23" s="232" t="s">
        <v>124</v>
      </c>
    </row>
    <row r="24" spans="1:2" x14ac:dyDescent="0.35">
      <c r="A24" s="307"/>
      <c r="B24" s="231"/>
    </row>
    <row r="25" spans="1:2" ht="49.5" customHeight="1" x14ac:dyDescent="0.35">
      <c r="A25" s="307">
        <v>12</v>
      </c>
      <c r="B25" s="234" t="s">
        <v>113</v>
      </c>
    </row>
    <row r="27" spans="1:2" ht="160.5" customHeight="1" x14ac:dyDescent="0.35">
      <c r="A27" s="307">
        <v>13</v>
      </c>
      <c r="B27" s="232" t="s">
        <v>166</v>
      </c>
    </row>
  </sheetData>
  <sheetProtection algorithmName="SHA-512" hashValue="meMoEZaq4VmpH89kjmYnjGYA9Uv6/FvRjiOCFtPwhdS1XCC8AxNpx0eNFvjSEf4zB1aocbcdADEm6wz0lz+EeA==" saltValue="u1W5gSOloeNdsizh8HE7iw==" spinCount="100000" sheet="1" objects="1" scenarios="1"/>
  <pageMargins left="0.39370078740157483" right="0.39370078740157483" top="0.39370078740157483" bottom="0.39370078740157483" header="0.51181102362204722" footer="0.51181102362204722"/>
  <pageSetup paperSize="9"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topLeftCell="A22" zoomScale="85" zoomScaleNormal="85" zoomScaleSheetLayoutView="80" workbookViewId="0">
      <selection activeCell="C23" sqref="C23:H23"/>
    </sheetView>
  </sheetViews>
  <sheetFormatPr defaultColWidth="9.1796875" defaultRowHeight="11.5" x14ac:dyDescent="0.25"/>
  <cols>
    <col min="1" max="1" width="3.453125" style="7" customWidth="1"/>
    <col min="2" max="2" width="4.7265625" style="7" customWidth="1"/>
    <col min="3" max="3" width="9.81640625" style="7" customWidth="1"/>
    <col min="4" max="4" width="85.81640625" style="7" customWidth="1"/>
    <col min="5" max="5" width="27.81640625" style="7" customWidth="1"/>
    <col min="6" max="6" width="17.7265625" style="7" customWidth="1"/>
    <col min="7" max="7" width="16.81640625" style="7" customWidth="1"/>
    <col min="8" max="8" width="12.453125" style="7" customWidth="1"/>
    <col min="9" max="9" width="14.7265625" style="10" customWidth="1"/>
    <col min="10" max="10" width="4.26953125" style="7" customWidth="1"/>
    <col min="11" max="16384" width="9.1796875" style="7"/>
  </cols>
  <sheetData>
    <row r="1" spans="1:11" ht="7.5" customHeight="1" thickBot="1" x14ac:dyDescent="0.3">
      <c r="A1" s="12"/>
      <c r="B1" s="12"/>
    </row>
    <row r="2" spans="1:11" ht="9.75" customHeight="1" x14ac:dyDescent="0.25">
      <c r="A2" s="12"/>
      <c r="B2" s="360"/>
      <c r="C2" s="484"/>
      <c r="D2" s="484"/>
      <c r="E2" s="484"/>
      <c r="F2" s="484"/>
      <c r="G2" s="485"/>
      <c r="H2" s="485"/>
      <c r="I2" s="485"/>
      <c r="J2" s="17"/>
      <c r="K2" s="13"/>
    </row>
    <row r="3" spans="1:11" ht="15" x14ac:dyDescent="0.25">
      <c r="A3" s="12"/>
      <c r="B3" s="329"/>
      <c r="C3" s="371" t="s">
        <v>328</v>
      </c>
      <c r="D3" s="371"/>
      <c r="E3" s="371"/>
      <c r="F3" s="371"/>
      <c r="G3" s="486"/>
      <c r="H3" s="486"/>
      <c r="I3" s="486"/>
      <c r="J3" s="20"/>
      <c r="K3" s="13"/>
    </row>
    <row r="4" spans="1:11" ht="15" x14ac:dyDescent="0.25">
      <c r="A4" s="12"/>
      <c r="B4" s="329"/>
      <c r="C4" s="371"/>
      <c r="D4" s="371"/>
      <c r="E4" s="371"/>
      <c r="F4" s="371"/>
      <c r="G4" s="486"/>
      <c r="H4" s="486"/>
      <c r="I4" s="486"/>
      <c r="J4" s="20"/>
      <c r="K4" s="13"/>
    </row>
    <row r="5" spans="1:11" ht="15" x14ac:dyDescent="0.3">
      <c r="A5" s="12"/>
      <c r="B5" s="329"/>
      <c r="C5" s="371" t="s">
        <v>223</v>
      </c>
      <c r="D5" s="260"/>
      <c r="E5" s="260"/>
      <c r="F5" s="39"/>
      <c r="G5" s="39"/>
      <c r="H5" s="40"/>
      <c r="I5" s="12"/>
      <c r="J5" s="20"/>
      <c r="K5" s="13"/>
    </row>
    <row r="6" spans="1:11" ht="42" customHeight="1" x14ac:dyDescent="0.25">
      <c r="A6" s="12"/>
      <c r="B6" s="329"/>
      <c r="C6" s="718" t="s">
        <v>203</v>
      </c>
      <c r="D6" s="718"/>
      <c r="E6" s="718"/>
      <c r="F6" s="718"/>
      <c r="G6" s="718"/>
      <c r="H6" s="718"/>
      <c r="I6" s="50" t="s">
        <v>503</v>
      </c>
      <c r="J6" s="20"/>
      <c r="K6" s="13"/>
    </row>
    <row r="7" spans="1:11" ht="13.5" x14ac:dyDescent="0.25">
      <c r="A7" s="12"/>
      <c r="B7" s="329"/>
      <c r="C7" s="719" t="s">
        <v>204</v>
      </c>
      <c r="D7" s="719"/>
      <c r="E7" s="719"/>
      <c r="F7" s="719"/>
      <c r="G7" s="719"/>
      <c r="H7" s="154"/>
      <c r="I7" s="12"/>
      <c r="J7" s="20"/>
      <c r="K7" s="13"/>
    </row>
    <row r="8" spans="1:11" ht="68.25" customHeight="1" x14ac:dyDescent="0.25">
      <c r="A8" s="12"/>
      <c r="B8" s="329"/>
      <c r="C8" s="683"/>
      <c r="D8" s="684"/>
      <c r="E8" s="684"/>
      <c r="F8" s="684"/>
      <c r="G8" s="684"/>
      <c r="H8" s="685"/>
      <c r="I8" s="12"/>
      <c r="J8" s="20"/>
      <c r="K8" s="13"/>
    </row>
    <row r="9" spans="1:11" ht="12.75" customHeight="1" x14ac:dyDescent="0.25">
      <c r="A9" s="12"/>
      <c r="B9" s="329"/>
      <c r="C9" s="41"/>
      <c r="D9" s="39"/>
      <c r="E9" s="39"/>
      <c r="F9" s="39"/>
      <c r="G9" s="39"/>
      <c r="H9" s="40"/>
      <c r="I9" s="12"/>
      <c r="J9" s="20"/>
      <c r="K9" s="13"/>
    </row>
    <row r="10" spans="1:11" ht="35.25" customHeight="1" x14ac:dyDescent="0.25">
      <c r="A10" s="12"/>
      <c r="B10" s="329"/>
      <c r="C10" s="717" t="s">
        <v>436</v>
      </c>
      <c r="D10" s="717"/>
      <c r="E10" s="717"/>
      <c r="F10" s="717"/>
      <c r="G10" s="717"/>
      <c r="H10" s="717"/>
      <c r="I10" s="12"/>
      <c r="J10" s="20"/>
      <c r="K10" s="13"/>
    </row>
    <row r="11" spans="1:11" ht="13.5" x14ac:dyDescent="0.3">
      <c r="A11" s="12"/>
      <c r="B11" s="329"/>
      <c r="C11" s="433"/>
      <c r="D11" s="433"/>
      <c r="E11" s="286" t="s">
        <v>109</v>
      </c>
      <c r="F11" s="433"/>
      <c r="G11" s="433"/>
      <c r="H11" s="433"/>
      <c r="I11" s="12"/>
      <c r="J11" s="20"/>
      <c r="K11" s="13"/>
    </row>
    <row r="12" spans="1:11" ht="36.75" customHeight="1" x14ac:dyDescent="0.25">
      <c r="A12" s="12"/>
      <c r="B12" s="329"/>
      <c r="C12" s="433"/>
      <c r="D12" s="264" t="s">
        <v>150</v>
      </c>
      <c r="E12" s="609">
        <v>310038111</v>
      </c>
      <c r="F12" s="433"/>
      <c r="G12" s="433"/>
      <c r="H12" s="433"/>
      <c r="I12" s="12"/>
      <c r="J12" s="20"/>
      <c r="K12" s="13"/>
    </row>
    <row r="13" spans="1:11" ht="31.5" customHeight="1" x14ac:dyDescent="0.25">
      <c r="A13" s="12"/>
      <c r="B13" s="329"/>
      <c r="C13" s="433"/>
      <c r="D13" s="298" t="s">
        <v>151</v>
      </c>
      <c r="E13" s="610">
        <v>288235836</v>
      </c>
      <c r="F13" s="433"/>
      <c r="G13" s="433"/>
      <c r="H13" s="433"/>
      <c r="I13" s="12"/>
      <c r="J13" s="20"/>
      <c r="K13" s="13"/>
    </row>
    <row r="14" spans="1:11" ht="27.75" customHeight="1" x14ac:dyDescent="0.25">
      <c r="A14" s="12"/>
      <c r="B14" s="329"/>
      <c r="C14" s="433"/>
      <c r="D14" s="298" t="s">
        <v>367</v>
      </c>
      <c r="E14" s="387">
        <f>IF(E12="","",E13/E12)</f>
        <v>0.92967872585186795</v>
      </c>
      <c r="F14" s="433"/>
      <c r="G14" s="433"/>
      <c r="H14" s="433"/>
      <c r="I14" s="12"/>
      <c r="J14" s="20"/>
      <c r="K14" s="13"/>
    </row>
    <row r="15" spans="1:11" ht="12.75" customHeight="1" x14ac:dyDescent="0.25">
      <c r="A15" s="12"/>
      <c r="B15" s="329"/>
      <c r="C15" s="41"/>
      <c r="D15" s="39"/>
      <c r="E15" s="39"/>
      <c r="F15" s="39"/>
      <c r="G15" s="39"/>
      <c r="H15" s="40"/>
      <c r="I15" s="12"/>
      <c r="J15" s="20"/>
      <c r="K15" s="13"/>
    </row>
    <row r="16" spans="1:11" ht="49.5" customHeight="1" x14ac:dyDescent="0.25">
      <c r="A16" s="12"/>
      <c r="B16" s="329"/>
      <c r="C16" s="718" t="s">
        <v>205</v>
      </c>
      <c r="D16" s="718"/>
      <c r="E16" s="718"/>
      <c r="F16" s="718"/>
      <c r="G16" s="718"/>
      <c r="H16" s="718"/>
      <c r="I16" s="50" t="s">
        <v>503</v>
      </c>
      <c r="J16" s="20"/>
      <c r="K16" s="13"/>
    </row>
    <row r="17" spans="1:11" ht="13.5" x14ac:dyDescent="0.25">
      <c r="A17" s="12"/>
      <c r="B17" s="329"/>
      <c r="C17" s="719" t="s">
        <v>206</v>
      </c>
      <c r="D17" s="719"/>
      <c r="E17" s="719"/>
      <c r="F17" s="719"/>
      <c r="G17" s="719"/>
      <c r="H17" s="154"/>
      <c r="I17" s="12"/>
      <c r="J17" s="20"/>
      <c r="K17" s="13"/>
    </row>
    <row r="18" spans="1:11" ht="40.5" customHeight="1" x14ac:dyDescent="0.25">
      <c r="A18" s="12"/>
      <c r="B18" s="329"/>
      <c r="C18" s="720"/>
      <c r="D18" s="721"/>
      <c r="E18" s="721"/>
      <c r="F18" s="721"/>
      <c r="G18" s="721"/>
      <c r="H18" s="722"/>
      <c r="I18" s="12"/>
      <c r="J18" s="20"/>
      <c r="K18" s="13"/>
    </row>
    <row r="19" spans="1:11" ht="12.75" customHeight="1" x14ac:dyDescent="0.25">
      <c r="A19" s="12"/>
      <c r="B19" s="329"/>
      <c r="C19" s="41"/>
      <c r="D19" s="39"/>
      <c r="E19" s="39"/>
      <c r="F19" s="39"/>
      <c r="G19" s="39"/>
      <c r="H19" s="40"/>
      <c r="I19" s="12"/>
      <c r="J19" s="20"/>
      <c r="K19" s="13"/>
    </row>
    <row r="20" spans="1:11" ht="18.75" customHeight="1" x14ac:dyDescent="0.3">
      <c r="A20" s="12"/>
      <c r="B20" s="329"/>
      <c r="C20" s="723" t="s">
        <v>207</v>
      </c>
      <c r="D20" s="723"/>
      <c r="E20" s="40"/>
      <c r="F20" s="40"/>
      <c r="G20" s="40"/>
      <c r="H20" s="40"/>
      <c r="I20" s="12"/>
      <c r="J20" s="20"/>
      <c r="K20" s="13"/>
    </row>
    <row r="21" spans="1:11" ht="50.25" customHeight="1" x14ac:dyDescent="0.25">
      <c r="A21" s="12"/>
      <c r="B21" s="329"/>
      <c r="C21" s="717" t="s">
        <v>405</v>
      </c>
      <c r="D21" s="717"/>
      <c r="E21" s="717"/>
      <c r="F21" s="717"/>
      <c r="G21" s="717"/>
      <c r="H21" s="717"/>
      <c r="I21" s="50" t="s">
        <v>504</v>
      </c>
      <c r="J21" s="20"/>
      <c r="K21" s="13"/>
    </row>
    <row r="22" spans="1:11" ht="13.5" x14ac:dyDescent="0.3">
      <c r="A22" s="12"/>
      <c r="B22" s="329"/>
      <c r="C22" s="716" t="s">
        <v>212</v>
      </c>
      <c r="D22" s="716"/>
      <c r="E22" s="716"/>
      <c r="F22" s="716"/>
      <c r="G22" s="716"/>
      <c r="H22" s="716"/>
      <c r="I22" s="12"/>
      <c r="J22" s="20"/>
      <c r="K22" s="13"/>
    </row>
    <row r="23" spans="1:11" ht="68.25" customHeight="1" x14ac:dyDescent="0.25">
      <c r="A23" s="12"/>
      <c r="B23" s="329"/>
      <c r="C23" s="683" t="s">
        <v>505</v>
      </c>
      <c r="D23" s="684"/>
      <c r="E23" s="684"/>
      <c r="F23" s="684"/>
      <c r="G23" s="684"/>
      <c r="H23" s="685"/>
      <c r="I23" s="12"/>
      <c r="J23" s="20"/>
      <c r="K23" s="13"/>
    </row>
    <row r="24" spans="1:11" ht="12" customHeight="1" x14ac:dyDescent="0.3">
      <c r="A24" s="12"/>
      <c r="B24" s="329"/>
      <c r="C24" s="359"/>
      <c r="D24" s="40"/>
      <c r="E24" s="40"/>
      <c r="F24" s="40"/>
      <c r="G24" s="40"/>
      <c r="H24" s="40"/>
      <c r="I24" s="12"/>
      <c r="J24" s="20"/>
      <c r="K24" s="13"/>
    </row>
    <row r="25" spans="1:11" ht="53.25" customHeight="1" x14ac:dyDescent="0.25">
      <c r="A25" s="12"/>
      <c r="B25" s="329"/>
      <c r="C25" s="717" t="s">
        <v>384</v>
      </c>
      <c r="D25" s="717"/>
      <c r="E25" s="717"/>
      <c r="F25" s="717"/>
      <c r="G25" s="717"/>
      <c r="H25" s="717"/>
      <c r="I25" s="50" t="s">
        <v>503</v>
      </c>
      <c r="J25" s="20"/>
      <c r="K25" s="13"/>
    </row>
    <row r="26" spans="1:11" ht="11.25" customHeight="1" x14ac:dyDescent="0.25">
      <c r="A26" s="12"/>
      <c r="B26" s="329"/>
      <c r="C26" s="433"/>
      <c r="D26" s="433"/>
      <c r="E26" s="433"/>
      <c r="F26" s="433"/>
      <c r="G26" s="433"/>
      <c r="H26" s="433"/>
      <c r="I26" s="40"/>
      <c r="J26" s="20"/>
      <c r="K26" s="13"/>
    </row>
    <row r="27" spans="1:11" ht="42.75" customHeight="1" x14ac:dyDescent="0.25">
      <c r="A27" s="12"/>
      <c r="B27" s="329"/>
      <c r="C27" s="717" t="s">
        <v>208</v>
      </c>
      <c r="D27" s="717"/>
      <c r="E27" s="717"/>
      <c r="F27" s="717"/>
      <c r="G27" s="717"/>
      <c r="H27" s="717"/>
      <c r="I27" s="50" t="s">
        <v>503</v>
      </c>
      <c r="J27" s="20"/>
      <c r="K27" s="13"/>
    </row>
    <row r="28" spans="1:11" ht="8.25" customHeight="1" x14ac:dyDescent="0.35">
      <c r="A28" s="12"/>
      <c r="B28" s="329"/>
      <c r="C28" s="433"/>
      <c r="D28" s="433"/>
      <c r="E28" s="433"/>
      <c r="F28" s="433"/>
      <c r="G28" s="433"/>
      <c r="H28" s="433"/>
      <c r="I28" s="412"/>
      <c r="J28" s="20"/>
      <c r="K28" s="13"/>
    </row>
    <row r="29" spans="1:11" ht="13.5" x14ac:dyDescent="0.3">
      <c r="A29" s="12"/>
      <c r="B29" s="329"/>
      <c r="C29" s="716" t="s">
        <v>213</v>
      </c>
      <c r="D29" s="716"/>
      <c r="E29" s="716"/>
      <c r="F29" s="716"/>
      <c r="G29" s="716"/>
      <c r="H29" s="716"/>
      <c r="I29" s="12"/>
      <c r="J29" s="20"/>
      <c r="K29" s="13"/>
    </row>
    <row r="30" spans="1:11" ht="68.25" customHeight="1" x14ac:dyDescent="0.25">
      <c r="A30" s="12"/>
      <c r="B30" s="329"/>
      <c r="C30" s="683"/>
      <c r="D30" s="684"/>
      <c r="E30" s="684"/>
      <c r="F30" s="684"/>
      <c r="G30" s="684"/>
      <c r="H30" s="685"/>
      <c r="I30" s="12"/>
      <c r="J30" s="20"/>
      <c r="K30" s="13"/>
    </row>
    <row r="31" spans="1:11" ht="12" customHeight="1" x14ac:dyDescent="0.3">
      <c r="A31" s="12"/>
      <c r="B31" s="329"/>
      <c r="C31" s="359"/>
      <c r="D31" s="40"/>
      <c r="E31" s="40"/>
      <c r="F31" s="40"/>
      <c r="G31" s="40"/>
      <c r="H31" s="40"/>
      <c r="I31" s="12"/>
      <c r="J31" s="20"/>
      <c r="K31" s="13"/>
    </row>
    <row r="32" spans="1:11" ht="30.75" customHeight="1" x14ac:dyDescent="0.25">
      <c r="A32" s="12"/>
      <c r="B32" s="329"/>
      <c r="C32" s="714" t="s">
        <v>209</v>
      </c>
      <c r="D32" s="714"/>
      <c r="E32" s="714"/>
      <c r="F32" s="714"/>
      <c r="G32" s="714"/>
      <c r="H32" s="714"/>
      <c r="I32" s="50" t="s">
        <v>503</v>
      </c>
      <c r="J32" s="20"/>
      <c r="K32" s="13"/>
    </row>
    <row r="33" spans="1:11" ht="12.75" customHeight="1" x14ac:dyDescent="0.25">
      <c r="A33" s="12"/>
      <c r="B33" s="329"/>
      <c r="C33" s="433"/>
      <c r="D33" s="433"/>
      <c r="E33" s="433"/>
      <c r="F33" s="433"/>
      <c r="G33" s="433"/>
      <c r="H33" s="433"/>
      <c r="I33" s="40"/>
      <c r="J33" s="20"/>
      <c r="K33" s="13"/>
    </row>
    <row r="34" spans="1:11" ht="28.5" customHeight="1" x14ac:dyDescent="0.25">
      <c r="A34" s="12"/>
      <c r="B34" s="329"/>
      <c r="C34" s="714" t="s">
        <v>210</v>
      </c>
      <c r="D34" s="714"/>
      <c r="E34" s="714"/>
      <c r="F34" s="714"/>
      <c r="G34" s="714"/>
      <c r="H34" s="714"/>
      <c r="I34" s="50" t="s">
        <v>503</v>
      </c>
      <c r="J34" s="20"/>
      <c r="K34" s="13"/>
    </row>
    <row r="35" spans="1:11" ht="12.75" customHeight="1" x14ac:dyDescent="0.25">
      <c r="A35" s="12"/>
      <c r="B35" s="329"/>
      <c r="C35" s="433"/>
      <c r="D35" s="433"/>
      <c r="E35" s="433"/>
      <c r="F35" s="433"/>
      <c r="G35" s="433"/>
      <c r="H35" s="433"/>
      <c r="I35" s="40"/>
      <c r="J35" s="20"/>
      <c r="K35" s="13"/>
    </row>
    <row r="36" spans="1:11" ht="43.5" customHeight="1" x14ac:dyDescent="0.25">
      <c r="A36" s="12"/>
      <c r="B36" s="329"/>
      <c r="C36" s="714" t="s">
        <v>385</v>
      </c>
      <c r="D36" s="714"/>
      <c r="E36" s="714"/>
      <c r="F36" s="714"/>
      <c r="G36" s="714"/>
      <c r="H36" s="714"/>
      <c r="I36" s="50" t="s">
        <v>503</v>
      </c>
      <c r="J36" s="20"/>
      <c r="K36" s="13"/>
    </row>
    <row r="37" spans="1:11" ht="14.25" customHeight="1" x14ac:dyDescent="0.25">
      <c r="A37" s="12"/>
      <c r="B37" s="329"/>
      <c r="C37" s="12"/>
      <c r="D37" s="12"/>
      <c r="E37" s="12"/>
      <c r="F37" s="12"/>
      <c r="G37" s="12"/>
      <c r="H37" s="12"/>
      <c r="I37" s="26"/>
      <c r="J37" s="20"/>
      <c r="K37" s="13"/>
    </row>
    <row r="38" spans="1:11" ht="13.5" x14ac:dyDescent="0.3">
      <c r="A38" s="12"/>
      <c r="B38" s="329"/>
      <c r="C38" s="715" t="s">
        <v>211</v>
      </c>
      <c r="D38" s="715"/>
      <c r="E38" s="715"/>
      <c r="F38" s="715"/>
      <c r="G38" s="715"/>
      <c r="H38" s="715"/>
      <c r="I38" s="40"/>
      <c r="J38" s="20"/>
      <c r="K38" s="13"/>
    </row>
    <row r="39" spans="1:11" ht="74.25" customHeight="1" x14ac:dyDescent="0.25">
      <c r="A39" s="12"/>
      <c r="B39" s="329"/>
      <c r="C39" s="683"/>
      <c r="D39" s="684"/>
      <c r="E39" s="684"/>
      <c r="F39" s="684"/>
      <c r="G39" s="684"/>
      <c r="H39" s="685"/>
      <c r="I39" s="40"/>
      <c r="J39" s="20"/>
      <c r="K39" s="13"/>
    </row>
    <row r="40" spans="1:11" ht="11.25" customHeight="1" thickBot="1" x14ac:dyDescent="0.3">
      <c r="A40" s="13"/>
      <c r="B40" s="361"/>
      <c r="C40" s="15"/>
      <c r="D40" s="15"/>
      <c r="E40" s="15"/>
      <c r="F40" s="15"/>
      <c r="G40" s="15"/>
      <c r="H40" s="15"/>
      <c r="I40" s="37"/>
      <c r="J40" s="27"/>
    </row>
  </sheetData>
  <sheetProtection algorithmName="SHA-512" hashValue="JfI0AyPT4TGYqyKOcDipcAzbP1QbPIGjJTZMt03tQxP9V0JLoueHMXHKBlvuLlQyNYQ2NXqBfBMQGt61LWvZ2w==" saltValue="Qk9+3Osy10KgPpSLaOLUeQ==" spinCount="100000" sheet="1" formatColumns="0" formatRows="0" selectLockedCells="1"/>
  <mergeCells count="20">
    <mergeCell ref="C27:H27"/>
    <mergeCell ref="C6:H6"/>
    <mergeCell ref="C7:G7"/>
    <mergeCell ref="C8:H8"/>
    <mergeCell ref="C16:H16"/>
    <mergeCell ref="C17:G17"/>
    <mergeCell ref="C18:H18"/>
    <mergeCell ref="C10:H10"/>
    <mergeCell ref="C21:H21"/>
    <mergeCell ref="C22:H22"/>
    <mergeCell ref="C23:H23"/>
    <mergeCell ref="C25:H25"/>
    <mergeCell ref="C20:D20"/>
    <mergeCell ref="C36:H36"/>
    <mergeCell ref="C38:H38"/>
    <mergeCell ref="C39:H39"/>
    <mergeCell ref="C29:H29"/>
    <mergeCell ref="C30:H30"/>
    <mergeCell ref="C32:H32"/>
    <mergeCell ref="C34:H34"/>
  </mergeCells>
  <conditionalFormatting sqref="I34 I25 I32 I6">
    <cfRule type="cellIs" dxfId="58" priority="7" stopIfTrue="1" operator="notBetween">
      <formula>"SI"</formula>
      <formula>"NO"</formula>
    </cfRule>
  </conditionalFormatting>
  <conditionalFormatting sqref="I16">
    <cfRule type="cellIs" dxfId="57" priority="6" stopIfTrue="1" operator="notBetween">
      <formula>"SI"</formula>
      <formula>"NO"</formula>
    </cfRule>
  </conditionalFormatting>
  <conditionalFormatting sqref="I21">
    <cfRule type="cellIs" dxfId="56" priority="5" stopIfTrue="1" operator="notBetween">
      <formula>"SI"</formula>
      <formula>"NO"</formula>
    </cfRule>
  </conditionalFormatting>
  <conditionalFormatting sqref="I36">
    <cfRule type="cellIs" dxfId="55" priority="4" stopIfTrue="1" operator="notBetween">
      <formula>"SI"</formula>
      <formula>"NO"</formula>
    </cfRule>
  </conditionalFormatting>
  <conditionalFormatting sqref="I27">
    <cfRule type="cellIs" dxfId="54" priority="1" stopIfTrue="1" operator="notBetween">
      <formula>"SI"</formula>
      <formula>"NO"</formula>
    </cfRule>
  </conditionalFormatting>
  <dataValidations count="4">
    <dataValidation type="list" allowBlank="1" showInputMessage="1" showErrorMessage="1" sqref="I16">
      <formula1>"SI,NO,NON RICORRE (SOLO ASL)"</formula1>
    </dataValidation>
    <dataValidation type="decimal" operator="greaterThanOrEqual" allowBlank="1" showInputMessage="1" showErrorMessage="1" error="Inseriro solo valori numerici (con segno positivo)" promptTitle="Campo numerico" prompt="Valori in euro" sqref="E12:E13">
      <formula1>0</formula1>
    </dataValidation>
    <dataValidation type="list" allowBlank="1" showInputMessage="1" showErrorMessage="1" sqref="I6 I34 I32 I25 WVO21:WVO22 I36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I21:I22 WLS29 WVO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I27 I29">
      <formula1>"SI,NO"</formula1>
    </dataValidation>
    <dataValidation operator="greaterThanOrEqual" allowBlank="1" showInputMessage="1" showErrorMessage="1" error="Inseriro solo valori numerici (con segno positivo)" promptTitle="Campo numerico" sqref="E14"/>
  </dataValidations>
  <pageMargins left="0.70866141732283472" right="0.70866141732283472" top="0.74803149606299213" bottom="0.74803149606299213" header="0.31496062992125984" footer="0.31496062992125984"/>
  <pageSetup paperSize="9" scale="47" orientation="landscape" horizontalDpi="4294967293" r:id="rId1"/>
  <headerFooter>
    <oddHeader>&amp;CQuestionario Enti del SSN - Sezione delle Autonomie</oddHeader>
    <oddFooter>Pagina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tabSelected="1" zoomScale="69" zoomScaleNormal="69" zoomScaleSheetLayoutView="85" workbookViewId="0">
      <selection activeCell="C10" sqref="C10:G10"/>
    </sheetView>
  </sheetViews>
  <sheetFormatPr defaultColWidth="9.1796875" defaultRowHeight="13.5" x14ac:dyDescent="0.25"/>
  <cols>
    <col min="1" max="1" width="3.453125" style="7" customWidth="1"/>
    <col min="2" max="2" width="4.1796875" style="498" customWidth="1"/>
    <col min="3" max="3" width="55" style="7" customWidth="1"/>
    <col min="4" max="4" width="42.7265625" style="7" customWidth="1"/>
    <col min="5" max="5" width="36.7265625" style="7" customWidth="1"/>
    <col min="6" max="6" width="31.1796875" style="7" customWidth="1"/>
    <col min="7" max="7" width="14.81640625" style="7" customWidth="1"/>
    <col min="8" max="8" width="12.453125" style="247" customWidth="1"/>
    <col min="9" max="9" width="4" style="7" customWidth="1"/>
    <col min="10" max="16384" width="9.1796875" style="7"/>
  </cols>
  <sheetData>
    <row r="1" spans="1:9" ht="14" thickBot="1" x14ac:dyDescent="0.3"/>
    <row r="2" spans="1:9" s="13" customFormat="1" ht="15" customHeight="1" x14ac:dyDescent="0.35">
      <c r="A2" s="159"/>
      <c r="B2" s="550"/>
      <c r="C2" s="551"/>
      <c r="D2" s="551"/>
      <c r="E2" s="334"/>
      <c r="F2" s="334"/>
      <c r="G2" s="16"/>
      <c r="H2" s="16"/>
      <c r="I2" s="17"/>
    </row>
    <row r="3" spans="1:9" s="13" customFormat="1" ht="15" customHeight="1" x14ac:dyDescent="0.35">
      <c r="A3" s="159"/>
      <c r="B3" s="552"/>
      <c r="C3" s="373" t="s">
        <v>224</v>
      </c>
      <c r="D3" s="373"/>
      <c r="E3" s="358"/>
      <c r="F3" s="358"/>
      <c r="I3" s="20"/>
    </row>
    <row r="4" spans="1:9" s="13" customFormat="1" ht="29.25" customHeight="1" x14ac:dyDescent="0.3">
      <c r="A4" s="553"/>
      <c r="B4" s="332"/>
      <c r="C4" s="730" t="s">
        <v>341</v>
      </c>
      <c r="D4" s="730"/>
      <c r="E4" s="730"/>
      <c r="F4" s="730"/>
      <c r="I4" s="20"/>
    </row>
    <row r="5" spans="1:9" s="313" customFormat="1" ht="38.25" customHeight="1" x14ac:dyDescent="0.35">
      <c r="A5" s="554"/>
      <c r="B5" s="534"/>
      <c r="C5" s="682" t="s">
        <v>214</v>
      </c>
      <c r="D5" s="682"/>
      <c r="E5" s="682"/>
      <c r="F5" s="682"/>
      <c r="G5" s="682"/>
      <c r="H5" s="50" t="s">
        <v>503</v>
      </c>
      <c r="I5" s="555"/>
    </row>
    <row r="6" spans="1:9" s="313" customFormat="1" ht="6.75" customHeight="1" x14ac:dyDescent="0.35">
      <c r="A6" s="554"/>
      <c r="B6" s="534"/>
      <c r="C6" s="425"/>
      <c r="D6" s="425"/>
      <c r="I6" s="555"/>
    </row>
    <row r="7" spans="1:9" s="313" customFormat="1" ht="35.25" customHeight="1" x14ac:dyDescent="0.35">
      <c r="A7" s="554"/>
      <c r="B7" s="534"/>
      <c r="C7" s="682" t="s">
        <v>215</v>
      </c>
      <c r="D7" s="682"/>
      <c r="E7" s="682"/>
      <c r="F7" s="682"/>
      <c r="G7" s="682"/>
      <c r="H7" s="50" t="s">
        <v>503</v>
      </c>
      <c r="I7" s="555"/>
    </row>
    <row r="8" spans="1:9" s="313" customFormat="1" ht="7.5" customHeight="1" x14ac:dyDescent="0.35">
      <c r="A8" s="554"/>
      <c r="B8" s="534"/>
      <c r="C8" s="424"/>
      <c r="D8" s="424"/>
      <c r="E8" s="424"/>
      <c r="F8" s="424"/>
      <c r="G8" s="424"/>
      <c r="H8" s="412"/>
      <c r="I8" s="555"/>
    </row>
    <row r="9" spans="1:9" ht="18.75" customHeight="1" x14ac:dyDescent="0.35">
      <c r="A9" s="556"/>
      <c r="B9" s="557"/>
      <c r="C9" s="688" t="s">
        <v>368</v>
      </c>
      <c r="D9" s="688"/>
      <c r="E9" s="688"/>
      <c r="F9" s="688"/>
      <c r="G9" s="688"/>
      <c r="H9" s="412"/>
      <c r="I9" s="20"/>
    </row>
    <row r="10" spans="1:9" ht="119" customHeight="1" x14ac:dyDescent="0.35">
      <c r="A10" s="556"/>
      <c r="B10" s="557"/>
      <c r="C10" s="726" t="s">
        <v>540</v>
      </c>
      <c r="D10" s="727"/>
      <c r="E10" s="727"/>
      <c r="F10" s="727"/>
      <c r="G10" s="728"/>
      <c r="H10" s="412"/>
      <c r="I10" s="20"/>
    </row>
    <row r="11" spans="1:9" s="313" customFormat="1" ht="14.5" x14ac:dyDescent="0.35">
      <c r="A11" s="558"/>
      <c r="B11" s="534"/>
      <c r="C11" s="592"/>
      <c r="D11" s="524"/>
      <c r="I11" s="555"/>
    </row>
    <row r="12" spans="1:9" ht="41.25" customHeight="1" x14ac:dyDescent="0.25">
      <c r="A12" s="556"/>
      <c r="B12" s="559"/>
      <c r="C12" s="696" t="s">
        <v>325</v>
      </c>
      <c r="D12" s="696"/>
      <c r="E12" s="696"/>
      <c r="F12" s="696"/>
      <c r="G12" s="696"/>
      <c r="H12" s="50" t="s">
        <v>504</v>
      </c>
      <c r="I12" s="20"/>
    </row>
    <row r="13" spans="1:9" s="412" customFormat="1" ht="9" customHeight="1" x14ac:dyDescent="0.35">
      <c r="A13" s="556"/>
      <c r="B13" s="559"/>
      <c r="C13" s="301"/>
      <c r="D13" s="386"/>
      <c r="E13" s="386"/>
      <c r="F13" s="386"/>
      <c r="G13" s="386"/>
      <c r="I13" s="411"/>
    </row>
    <row r="14" spans="1:9" ht="18.75" customHeight="1" x14ac:dyDescent="0.35">
      <c r="A14" s="556"/>
      <c r="B14" s="557"/>
      <c r="C14" s="688" t="s">
        <v>440</v>
      </c>
      <c r="D14" s="688"/>
      <c r="E14" s="688"/>
      <c r="F14" s="688"/>
      <c r="G14" s="688"/>
      <c r="H14" s="412"/>
      <c r="I14" s="20"/>
    </row>
    <row r="15" spans="1:9" ht="63.75" customHeight="1" x14ac:dyDescent="0.35">
      <c r="A15" s="556"/>
      <c r="B15" s="557"/>
      <c r="C15" s="726" t="s">
        <v>437</v>
      </c>
      <c r="D15" s="727"/>
      <c r="E15" s="727"/>
      <c r="F15" s="727"/>
      <c r="G15" s="728"/>
      <c r="H15" s="412"/>
      <c r="I15" s="20"/>
    </row>
    <row r="16" spans="1:9" s="313" customFormat="1" ht="12.75" customHeight="1" x14ac:dyDescent="0.35">
      <c r="A16" s="558"/>
      <c r="B16" s="534"/>
      <c r="C16" s="433"/>
      <c r="D16" s="524"/>
      <c r="I16" s="555"/>
    </row>
    <row r="17" spans="1:9" s="10" customFormat="1" ht="15" customHeight="1" x14ac:dyDescent="0.25">
      <c r="A17" s="560"/>
      <c r="B17" s="333"/>
      <c r="C17" s="385" t="s">
        <v>342</v>
      </c>
      <c r="D17" s="330"/>
      <c r="E17" s="330"/>
      <c r="F17" s="26"/>
      <c r="G17" s="26"/>
      <c r="H17" s="331"/>
      <c r="I17" s="29"/>
    </row>
    <row r="18" spans="1:9" ht="7.5" customHeight="1" x14ac:dyDescent="0.25">
      <c r="A18" s="561"/>
      <c r="B18" s="557"/>
      <c r="C18" s="212"/>
      <c r="D18" s="13"/>
      <c r="E18" s="13"/>
      <c r="F18" s="13"/>
      <c r="G18" s="13"/>
      <c r="H18" s="248"/>
      <c r="I18" s="20"/>
    </row>
    <row r="19" spans="1:9" ht="36.75" customHeight="1" x14ac:dyDescent="0.25">
      <c r="A19" s="556"/>
      <c r="B19" s="559"/>
      <c r="C19" s="696" t="s">
        <v>406</v>
      </c>
      <c r="D19" s="696"/>
      <c r="E19" s="696"/>
      <c r="F19" s="696"/>
      <c r="G19" s="696"/>
      <c r="H19" s="50"/>
      <c r="I19" s="20"/>
    </row>
    <row r="20" spans="1:9" ht="18.75" customHeight="1" x14ac:dyDescent="0.25">
      <c r="A20" s="556"/>
      <c r="B20" s="557"/>
      <c r="H20" s="248"/>
      <c r="I20" s="20"/>
    </row>
    <row r="21" spans="1:9" ht="43.5" customHeight="1" x14ac:dyDescent="0.25">
      <c r="A21" s="556"/>
      <c r="B21" s="557"/>
      <c r="C21" s="688" t="s">
        <v>470</v>
      </c>
      <c r="D21" s="688"/>
      <c r="E21" s="688"/>
      <c r="F21" s="688"/>
      <c r="G21" s="688"/>
      <c r="H21" s="50"/>
      <c r="I21" s="20"/>
    </row>
    <row r="22" spans="1:9" ht="8.25" customHeight="1" x14ac:dyDescent="0.3">
      <c r="A22" s="556"/>
      <c r="B22" s="557"/>
      <c r="C22" s="23"/>
      <c r="D22" s="23"/>
      <c r="E22" s="24"/>
      <c r="F22" s="24"/>
      <c r="G22" s="423"/>
      <c r="H22" s="248"/>
      <c r="I22" s="20"/>
    </row>
    <row r="23" spans="1:9" ht="29.5" customHeight="1" x14ac:dyDescent="0.25">
      <c r="A23" s="556"/>
      <c r="B23" s="557"/>
      <c r="C23" s="688" t="s">
        <v>441</v>
      </c>
      <c r="D23" s="688"/>
      <c r="E23" s="688"/>
      <c r="F23" s="688"/>
      <c r="G23" s="688"/>
      <c r="H23" s="248"/>
      <c r="I23" s="20"/>
    </row>
    <row r="24" spans="1:9" ht="50.15" customHeight="1" x14ac:dyDescent="0.25">
      <c r="A24" s="556"/>
      <c r="B24" s="557"/>
      <c r="C24" s="726"/>
      <c r="D24" s="727"/>
      <c r="E24" s="727"/>
      <c r="F24" s="727"/>
      <c r="G24" s="728"/>
      <c r="H24" s="248"/>
      <c r="I24" s="20"/>
    </row>
    <row r="25" spans="1:9" ht="8.25" customHeight="1" x14ac:dyDescent="0.3">
      <c r="A25" s="556"/>
      <c r="B25" s="557"/>
      <c r="C25" s="23"/>
      <c r="D25" s="23"/>
      <c r="E25" s="24"/>
      <c r="F25" s="24"/>
      <c r="G25" s="587"/>
      <c r="H25" s="248"/>
      <c r="I25" s="20"/>
    </row>
    <row r="26" spans="1:9" ht="35.5" customHeight="1" x14ac:dyDescent="0.25">
      <c r="A26" s="556"/>
      <c r="B26" s="559"/>
      <c r="C26" s="696" t="s">
        <v>407</v>
      </c>
      <c r="D26" s="696"/>
      <c r="E26" s="696"/>
      <c r="F26" s="696"/>
      <c r="G26" s="696"/>
      <c r="H26" s="50" t="s">
        <v>506</v>
      </c>
      <c r="I26" s="20"/>
    </row>
    <row r="27" spans="1:9" ht="3.75" customHeight="1" x14ac:dyDescent="0.25">
      <c r="A27" s="556"/>
      <c r="B27" s="557"/>
      <c r="C27" s="159"/>
      <c r="D27" s="158"/>
      <c r="E27" s="158"/>
      <c r="F27" s="158"/>
      <c r="G27" s="160"/>
      <c r="H27" s="248"/>
      <c r="I27" s="20"/>
    </row>
    <row r="28" spans="1:9" ht="18.75" customHeight="1" x14ac:dyDescent="0.25">
      <c r="A28" s="556"/>
      <c r="B28" s="557"/>
      <c r="C28" s="688" t="s">
        <v>326</v>
      </c>
      <c r="D28" s="688"/>
      <c r="E28" s="688"/>
      <c r="F28" s="688"/>
      <c r="G28" s="688"/>
      <c r="H28" s="248"/>
      <c r="I28" s="20"/>
    </row>
    <row r="29" spans="1:9" ht="63.75" customHeight="1" x14ac:dyDescent="0.25">
      <c r="A29" s="556"/>
      <c r="B29" s="557"/>
      <c r="C29" s="726"/>
      <c r="D29" s="727"/>
      <c r="E29" s="727"/>
      <c r="F29" s="727"/>
      <c r="G29" s="728"/>
      <c r="H29" s="248"/>
      <c r="I29" s="20"/>
    </row>
    <row r="30" spans="1:9" ht="13.5" customHeight="1" x14ac:dyDescent="0.25">
      <c r="A30" s="556"/>
      <c r="B30" s="557"/>
      <c r="C30" s="729"/>
      <c r="D30" s="729"/>
      <c r="E30" s="729"/>
      <c r="F30" s="729"/>
      <c r="G30" s="160"/>
      <c r="H30" s="248"/>
      <c r="I30" s="20"/>
    </row>
    <row r="31" spans="1:9" ht="17.25" customHeight="1" x14ac:dyDescent="0.25">
      <c r="A31" s="556"/>
      <c r="B31" s="559"/>
      <c r="C31" s="696" t="s">
        <v>327</v>
      </c>
      <c r="D31" s="696"/>
      <c r="E31" s="696"/>
      <c r="F31" s="696"/>
      <c r="G31" s="696"/>
      <c r="H31" s="50"/>
      <c r="I31" s="20"/>
    </row>
    <row r="32" spans="1:9" ht="6" customHeight="1" x14ac:dyDescent="0.25">
      <c r="A32" s="556"/>
      <c r="B32" s="559"/>
      <c r="C32" s="427"/>
      <c r="D32" s="427"/>
      <c r="E32" s="427"/>
      <c r="F32" s="427"/>
      <c r="G32" s="427"/>
      <c r="H32" s="130"/>
      <c r="I32" s="20"/>
    </row>
    <row r="33" spans="1:10" s="412" customFormat="1" ht="30" customHeight="1" x14ac:dyDescent="0.35">
      <c r="A33" s="556"/>
      <c r="B33" s="559"/>
      <c r="C33" s="696" t="s">
        <v>408</v>
      </c>
      <c r="D33" s="696"/>
      <c r="E33" s="696"/>
      <c r="F33" s="696"/>
      <c r="G33" s="724"/>
      <c r="H33" s="725"/>
      <c r="I33" s="411"/>
    </row>
    <row r="34" spans="1:10" x14ac:dyDescent="0.3">
      <c r="A34" s="556"/>
      <c r="B34" s="559"/>
      <c r="C34" s="23"/>
      <c r="D34" s="23"/>
      <c r="E34" s="24"/>
      <c r="F34" s="24"/>
      <c r="G34" s="423"/>
      <c r="H34" s="248"/>
      <c r="I34" s="20"/>
    </row>
    <row r="35" spans="1:10" ht="36.75" customHeight="1" x14ac:dyDescent="0.25">
      <c r="A35" s="556"/>
      <c r="B35" s="559"/>
      <c r="C35" s="696" t="s">
        <v>442</v>
      </c>
      <c r="D35" s="696"/>
      <c r="E35" s="696"/>
      <c r="F35" s="696"/>
      <c r="G35" s="696"/>
      <c r="H35" s="50"/>
      <c r="I35" s="20"/>
    </row>
    <row r="36" spans="1:10" x14ac:dyDescent="0.25">
      <c r="A36" s="556"/>
      <c r="B36" s="559"/>
      <c r="C36" s="425"/>
      <c r="D36" s="425"/>
      <c r="E36" s="425"/>
      <c r="F36" s="425"/>
      <c r="G36" s="425"/>
      <c r="H36" s="344"/>
      <c r="I36" s="20"/>
    </row>
    <row r="37" spans="1:10" ht="30" customHeight="1" x14ac:dyDescent="0.25">
      <c r="A37" s="556"/>
      <c r="B37" s="559"/>
      <c r="C37" s="696" t="s">
        <v>360</v>
      </c>
      <c r="D37" s="696"/>
      <c r="E37" s="696"/>
      <c r="F37" s="696"/>
      <c r="G37" s="696"/>
      <c r="H37" s="50"/>
      <c r="I37" s="20"/>
    </row>
    <row r="38" spans="1:10" ht="14" thickBot="1" x14ac:dyDescent="0.3">
      <c r="A38" s="13"/>
      <c r="B38" s="507"/>
      <c r="C38" s="36"/>
      <c r="D38" s="36"/>
      <c r="E38" s="36"/>
      <c r="F38" s="36"/>
      <c r="G38" s="36"/>
      <c r="H38" s="249"/>
      <c r="I38" s="27"/>
    </row>
    <row r="39" spans="1:10" ht="12.75" customHeight="1" x14ac:dyDescent="0.25">
      <c r="A39" s="13"/>
      <c r="B39" s="508"/>
      <c r="C39" s="41"/>
      <c r="D39" s="39"/>
      <c r="E39" s="39"/>
      <c r="F39" s="39"/>
      <c r="G39" s="39"/>
      <c r="H39" s="32"/>
      <c r="I39" s="14"/>
      <c r="J39" s="13"/>
    </row>
  </sheetData>
  <sheetProtection algorithmName="SHA-512" hashValue="6PIe0D7/Y5R8KRKVOcmK9XzAW6ArwLIYeGvf/2l4/wD5kStBJNa9zRTYVD1WjlsXl4CFR6nPsvgmfljBYMUY0w==" saltValue="z/xiMT5Rn5RRWabzwRwX+Q==" spinCount="100000" sheet="1" formatColumns="0" formatRows="0" selectLockedCells="1"/>
  <mergeCells count="21">
    <mergeCell ref="C4:F4"/>
    <mergeCell ref="C5:G5"/>
    <mergeCell ref="C7:G7"/>
    <mergeCell ref="C14:G14"/>
    <mergeCell ref="C28:G28"/>
    <mergeCell ref="C21:G21"/>
    <mergeCell ref="C19:G19"/>
    <mergeCell ref="C26:G26"/>
    <mergeCell ref="C15:G15"/>
    <mergeCell ref="C9:G9"/>
    <mergeCell ref="C23:G23"/>
    <mergeCell ref="C24:G24"/>
    <mergeCell ref="C10:G10"/>
    <mergeCell ref="C33:F33"/>
    <mergeCell ref="C35:G35"/>
    <mergeCell ref="C37:G37"/>
    <mergeCell ref="C12:G12"/>
    <mergeCell ref="G33:H33"/>
    <mergeCell ref="C29:G29"/>
    <mergeCell ref="C30:F30"/>
    <mergeCell ref="C31:G31"/>
  </mergeCells>
  <conditionalFormatting sqref="H37">
    <cfRule type="cellIs" dxfId="53" priority="15" stopIfTrue="1" operator="notBetween">
      <formula>"SI"</formula>
      <formula>"NO"</formula>
    </cfRule>
  </conditionalFormatting>
  <conditionalFormatting sqref="H12">
    <cfRule type="cellIs" dxfId="52" priority="14" stopIfTrue="1" operator="notBetween">
      <formula>"SI"</formula>
      <formula>"NO"</formula>
    </cfRule>
  </conditionalFormatting>
  <conditionalFormatting sqref="H31">
    <cfRule type="cellIs" dxfId="51" priority="12" stopIfTrue="1" operator="notBetween">
      <formula>"SI"</formula>
      <formula>"NO"</formula>
    </cfRule>
  </conditionalFormatting>
  <conditionalFormatting sqref="H19">
    <cfRule type="cellIs" dxfId="50" priority="11" stopIfTrue="1" operator="notBetween">
      <formula>"SI"</formula>
      <formula>"NO"</formula>
    </cfRule>
  </conditionalFormatting>
  <conditionalFormatting sqref="H26">
    <cfRule type="cellIs" dxfId="49" priority="10" stopIfTrue="1" operator="notBetween">
      <formula>"SI"</formula>
      <formula>"NO"</formula>
    </cfRule>
  </conditionalFormatting>
  <conditionalFormatting sqref="H35">
    <cfRule type="cellIs" dxfId="48" priority="9" stopIfTrue="1" operator="notBetween">
      <formula>"SI"</formula>
      <formula>"NO"</formula>
    </cfRule>
  </conditionalFormatting>
  <conditionalFormatting sqref="H5">
    <cfRule type="cellIs" dxfId="47" priority="4" stopIfTrue="1" operator="notBetween">
      <formula>"SI"</formula>
      <formula>"NO"</formula>
    </cfRule>
  </conditionalFormatting>
  <conditionalFormatting sqref="H7 H12">
    <cfRule type="cellIs" dxfId="46" priority="3" stopIfTrue="1" operator="notBetween">
      <formula>"SI"</formula>
      <formula>"NO"</formula>
    </cfRule>
  </conditionalFormatting>
  <conditionalFormatting sqref="H21">
    <cfRule type="cellIs" dxfId="45" priority="2" stopIfTrue="1" operator="notBetween">
      <formula>"SI"</formula>
      <formula>"NO"</formula>
    </cfRule>
  </conditionalFormatting>
  <dataValidations count="5">
    <dataValidation type="list" allowBlank="1" showInputMessage="1" showErrorMessage="1" sqref="H35 H26">
      <formula1>"SI,NO,NON RICORRE"</formula1>
    </dataValidation>
    <dataValidation type="list" allowBlank="1" showInputMessage="1" showErrorMessage="1" sqref="H31:H32 H5 F16 H37 H7 H12 F11">
      <formula1>"SI,NO"</formula1>
    </dataValidation>
    <dataValidation type="list" allowBlank="1" showInputMessage="1" showErrorMessage="1" sqref="H19">
      <formula1>"SI,NO,"</formula1>
    </dataValidation>
    <dataValidation type="decimal" operator="greaterThanOrEqual" allowBlank="1" showInputMessage="1" showErrorMessage="1" prompt="Valori in euro" sqref="G33:H33">
      <formula1>0</formula1>
    </dataValidation>
    <dataValidation type="list" allowBlank="1" showInputMessage="1" showErrorMessage="1" sqref="H21">
      <formula1>"SI,NO,NON RICORRE LA FATTISPECIE"</formula1>
    </dataValidation>
  </dataValidations>
  <printOptions horizontalCentered="1" verticalCentered="1"/>
  <pageMargins left="3.937007874015748E-2" right="3.937007874015748E-2" top="0.59055118110236227" bottom="0.59055118110236227" header="0.31496062992125984" footer="0.11811023622047245"/>
  <pageSetup paperSize="9" scale="50" fitToHeight="100" orientation="landscape" r:id="rId1"/>
  <headerFooter>
    <oddHeader>&amp;CQuestionario Enti del SSN - Sezione delle Autonomie</oddHeader>
    <oddFooter>Pagina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topLeftCell="A64" zoomScaleNormal="100" workbookViewId="0">
      <selection activeCell="I10" sqref="I10"/>
    </sheetView>
  </sheetViews>
  <sheetFormatPr defaultColWidth="9.1796875" defaultRowHeight="13.5" x14ac:dyDescent="0.3"/>
  <cols>
    <col min="1" max="1" width="3.453125" style="405" customWidth="1"/>
    <col min="2" max="2" width="2.81640625" style="71" customWidth="1"/>
    <col min="3" max="3" width="54.453125" style="71" customWidth="1"/>
    <col min="4" max="6" width="27.7265625" style="71" customWidth="1"/>
    <col min="7" max="7" width="3.7265625" style="71" customWidth="1"/>
    <col min="8" max="8" width="5" style="71" customWidth="1"/>
    <col min="9" max="9" width="9.7265625" style="82" customWidth="1"/>
    <col min="10" max="10" width="3.26953125" style="82" customWidth="1"/>
    <col min="11" max="11" width="3.453125" style="82" customWidth="1"/>
    <col min="12" max="16384" width="9.1796875" style="71"/>
  </cols>
  <sheetData>
    <row r="1" spans="1:11" ht="14" thickBot="1" x14ac:dyDescent="0.35"/>
    <row r="2" spans="1:11" ht="29.25" customHeight="1" x14ac:dyDescent="0.3">
      <c r="B2" s="72"/>
      <c r="C2" s="384" t="s">
        <v>160</v>
      </c>
      <c r="D2" s="46"/>
      <c r="E2" s="46"/>
      <c r="F2" s="46"/>
      <c r="G2" s="199"/>
      <c r="H2" s="199"/>
      <c r="I2" s="73"/>
      <c r="J2" s="128"/>
      <c r="K2" s="129"/>
    </row>
    <row r="3" spans="1:11" s="133" customFormat="1" ht="30.75" customHeight="1" x14ac:dyDescent="0.35">
      <c r="A3" s="405"/>
      <c r="B3" s="134"/>
      <c r="C3" s="48" t="s">
        <v>134</v>
      </c>
      <c r="D3" s="311"/>
      <c r="E3" s="311"/>
      <c r="F3" s="311"/>
      <c r="G3" s="144"/>
      <c r="H3" s="144"/>
      <c r="I3" s="223" t="s">
        <v>504</v>
      </c>
      <c r="J3" s="144"/>
      <c r="K3" s="146"/>
    </row>
    <row r="4" spans="1:11" ht="8.25" customHeight="1" x14ac:dyDescent="0.3">
      <c r="B4" s="75"/>
      <c r="C4" s="77"/>
      <c r="D4" s="77"/>
      <c r="E4" s="77"/>
      <c r="F4" s="77"/>
      <c r="G4" s="117"/>
      <c r="H4" s="117"/>
      <c r="I4" s="117"/>
      <c r="J4" s="117"/>
      <c r="K4" s="123"/>
    </row>
    <row r="5" spans="1:11" s="133" customFormat="1" ht="25.5" customHeight="1" x14ac:dyDescent="0.35">
      <c r="A5" s="405"/>
      <c r="B5" s="134"/>
      <c r="C5" s="48" t="s">
        <v>142</v>
      </c>
      <c r="D5" s="311"/>
      <c r="E5" s="311"/>
      <c r="F5" s="311"/>
      <c r="G5" s="144"/>
      <c r="H5" s="144"/>
      <c r="I5" s="223"/>
      <c r="J5" s="144"/>
      <c r="K5" s="146"/>
    </row>
    <row r="6" spans="1:11" ht="9" customHeight="1" x14ac:dyDescent="0.3">
      <c r="B6" s="75"/>
      <c r="C6" s="117"/>
      <c r="D6" s="117"/>
      <c r="E6" s="117"/>
      <c r="F6" s="117"/>
      <c r="G6" s="117"/>
      <c r="H6" s="117"/>
      <c r="I6" s="117"/>
      <c r="J6" s="117"/>
      <c r="K6" s="123"/>
    </row>
    <row r="7" spans="1:11" ht="30.75" customHeight="1" x14ac:dyDescent="0.3">
      <c r="B7" s="75"/>
      <c r="C7" s="731" t="s">
        <v>502</v>
      </c>
      <c r="D7" s="731"/>
      <c r="E7" s="731"/>
      <c r="F7" s="731"/>
      <c r="G7" s="731"/>
      <c r="H7" s="436"/>
      <c r="I7" s="117"/>
      <c r="J7" s="117"/>
      <c r="K7" s="123"/>
    </row>
    <row r="8" spans="1:11" ht="67.5" customHeight="1" x14ac:dyDescent="0.3">
      <c r="B8" s="75"/>
      <c r="C8" s="691"/>
      <c r="D8" s="692"/>
      <c r="E8" s="692"/>
      <c r="F8" s="692"/>
      <c r="G8" s="692"/>
      <c r="H8" s="692"/>
      <c r="I8" s="693"/>
      <c r="J8" s="117"/>
      <c r="K8" s="123"/>
    </row>
    <row r="9" spans="1:11" x14ac:dyDescent="0.3">
      <c r="B9" s="75"/>
      <c r="C9" s="250"/>
      <c r="D9" s="429"/>
      <c r="E9" s="429"/>
      <c r="F9" s="429"/>
      <c r="G9" s="429"/>
      <c r="H9" s="429"/>
      <c r="I9" s="117"/>
      <c r="J9" s="117"/>
      <c r="K9" s="123"/>
    </row>
    <row r="10" spans="1:11" s="133" customFormat="1" ht="27.75" customHeight="1" x14ac:dyDescent="0.35">
      <c r="A10" s="405"/>
      <c r="B10" s="134"/>
      <c r="C10" s="48" t="s">
        <v>216</v>
      </c>
      <c r="D10" s="311"/>
      <c r="E10" s="311"/>
      <c r="F10" s="311"/>
      <c r="G10" s="144"/>
      <c r="H10" s="144"/>
      <c r="I10" s="223" t="s">
        <v>503</v>
      </c>
      <c r="J10" s="144"/>
      <c r="K10" s="146"/>
    </row>
    <row r="11" spans="1:11" x14ac:dyDescent="0.3">
      <c r="B11" s="75"/>
      <c r="C11" s="250"/>
      <c r="D11" s="429"/>
      <c r="E11" s="429"/>
      <c r="F11" s="429"/>
      <c r="G11" s="429"/>
      <c r="H11" s="429"/>
      <c r="I11" s="117"/>
      <c r="J11" s="117"/>
      <c r="K11" s="123"/>
    </row>
    <row r="12" spans="1:11" x14ac:dyDescent="0.3">
      <c r="B12" s="75"/>
      <c r="C12" s="732" t="s">
        <v>135</v>
      </c>
      <c r="D12" s="732"/>
      <c r="E12" s="435"/>
      <c r="F12" s="435"/>
      <c r="G12" s="77"/>
      <c r="H12" s="77"/>
      <c r="I12" s="117"/>
      <c r="J12" s="117"/>
      <c r="K12" s="123"/>
    </row>
    <row r="13" spans="1:11" x14ac:dyDescent="0.3">
      <c r="B13" s="75"/>
      <c r="C13" s="429"/>
      <c r="E13" s="200"/>
      <c r="F13" s="200" t="s">
        <v>107</v>
      </c>
      <c r="G13" s="429"/>
      <c r="H13" s="429"/>
      <c r="I13" s="117"/>
      <c r="J13" s="117"/>
      <c r="K13" s="123"/>
    </row>
    <row r="14" spans="1:11" ht="22.5" customHeight="1" x14ac:dyDescent="0.3">
      <c r="B14" s="75"/>
      <c r="C14" s="429"/>
      <c r="D14" s="290" t="s">
        <v>409</v>
      </c>
      <c r="E14" s="290" t="s">
        <v>358</v>
      </c>
      <c r="F14" s="290" t="s">
        <v>154</v>
      </c>
      <c r="G14" s="429"/>
      <c r="H14" s="429"/>
      <c r="I14" s="117"/>
      <c r="J14" s="117"/>
      <c r="K14" s="123"/>
    </row>
    <row r="15" spans="1:11" ht="34.5" customHeight="1" x14ac:dyDescent="0.3">
      <c r="B15" s="75"/>
      <c r="C15" s="438" t="s">
        <v>46</v>
      </c>
      <c r="D15" s="618">
        <v>15807870.27</v>
      </c>
      <c r="E15" s="312">
        <v>17144449</v>
      </c>
      <c r="F15" s="312">
        <v>16376656</v>
      </c>
      <c r="G15" s="429"/>
      <c r="H15" s="429"/>
      <c r="I15" s="117"/>
      <c r="J15" s="117"/>
      <c r="K15" s="123"/>
    </row>
    <row r="16" spans="1:11" ht="34.5" customHeight="1" x14ac:dyDescent="0.3">
      <c r="B16" s="75"/>
      <c r="C16" s="438" t="s">
        <v>47</v>
      </c>
      <c r="D16" s="221">
        <v>37259508.75</v>
      </c>
      <c r="E16" s="312">
        <v>39659392</v>
      </c>
      <c r="F16" s="312">
        <v>33187477</v>
      </c>
      <c r="G16" s="429"/>
      <c r="H16" s="429"/>
      <c r="I16" s="117"/>
      <c r="J16" s="117"/>
      <c r="K16" s="123"/>
    </row>
    <row r="17" spans="1:11" ht="34.5" customHeight="1" x14ac:dyDescent="0.3">
      <c r="B17" s="75"/>
      <c r="C17" s="438" t="s">
        <v>48</v>
      </c>
      <c r="D17" s="221"/>
      <c r="E17" s="312"/>
      <c r="F17" s="312"/>
      <c r="G17" s="429"/>
      <c r="H17" s="429"/>
      <c r="I17" s="117"/>
      <c r="J17" s="117"/>
      <c r="K17" s="123"/>
    </row>
    <row r="18" spans="1:11" ht="34.5" customHeight="1" x14ac:dyDescent="0.3">
      <c r="B18" s="75"/>
      <c r="C18" s="438" t="s">
        <v>49</v>
      </c>
      <c r="D18" s="221"/>
      <c r="E18" s="312"/>
      <c r="F18" s="312"/>
      <c r="G18" s="429"/>
      <c r="H18" s="429"/>
      <c r="I18" s="117"/>
      <c r="J18" s="117"/>
      <c r="K18" s="123"/>
    </row>
    <row r="19" spans="1:11" ht="9.75" customHeight="1" x14ac:dyDescent="0.3">
      <c r="B19" s="75"/>
      <c r="C19" s="250"/>
      <c r="D19" s="429"/>
      <c r="E19" s="429"/>
      <c r="F19" s="429"/>
      <c r="G19" s="429"/>
      <c r="H19" s="429"/>
      <c r="I19" s="117"/>
      <c r="J19" s="117"/>
      <c r="K19" s="123"/>
    </row>
    <row r="20" spans="1:11" x14ac:dyDescent="0.3">
      <c r="B20" s="75"/>
      <c r="C20" s="733" t="s">
        <v>136</v>
      </c>
      <c r="D20" s="733"/>
      <c r="E20" s="733"/>
      <c r="F20" s="733"/>
      <c r="G20" s="733"/>
      <c r="H20" s="436"/>
      <c r="I20" s="117"/>
      <c r="J20" s="117"/>
      <c r="K20" s="123"/>
    </row>
    <row r="21" spans="1:11" ht="120.75" customHeight="1" x14ac:dyDescent="0.3">
      <c r="B21" s="75"/>
      <c r="C21" s="691"/>
      <c r="D21" s="692"/>
      <c r="E21" s="692"/>
      <c r="F21" s="692"/>
      <c r="G21" s="692"/>
      <c r="H21" s="692"/>
      <c r="I21" s="693"/>
      <c r="J21" s="117"/>
      <c r="K21" s="123"/>
    </row>
    <row r="22" spans="1:11" x14ac:dyDescent="0.3">
      <c r="B22" s="75"/>
      <c r="C22" s="250"/>
      <c r="D22" s="429"/>
      <c r="E22" s="429"/>
      <c r="F22" s="429"/>
      <c r="G22" s="429"/>
      <c r="H22" s="429"/>
      <c r="I22" s="117"/>
      <c r="J22" s="117"/>
      <c r="K22" s="123"/>
    </row>
    <row r="23" spans="1:11" s="133" customFormat="1" ht="30.75" customHeight="1" x14ac:dyDescent="0.35">
      <c r="A23" s="405"/>
      <c r="B23" s="134"/>
      <c r="C23" s="714" t="s">
        <v>387</v>
      </c>
      <c r="D23" s="714"/>
      <c r="E23" s="714"/>
      <c r="F23" s="714"/>
      <c r="G23" s="714"/>
      <c r="H23" s="144"/>
      <c r="I23" s="223"/>
      <c r="J23" s="144"/>
      <c r="K23" s="146"/>
    </row>
    <row r="24" spans="1:11" ht="8.25" customHeight="1" x14ac:dyDescent="0.3">
      <c r="B24" s="75"/>
      <c r="C24" s="77"/>
      <c r="D24" s="77"/>
      <c r="E24" s="77"/>
      <c r="F24" s="77"/>
      <c r="G24" s="117"/>
      <c r="H24" s="117"/>
      <c r="I24" s="117"/>
      <c r="J24" s="117"/>
      <c r="K24" s="123"/>
    </row>
    <row r="25" spans="1:11" s="133" customFormat="1" ht="30.75" customHeight="1" x14ac:dyDescent="0.35">
      <c r="A25" s="405"/>
      <c r="B25" s="134"/>
      <c r="C25" s="48" t="s">
        <v>359</v>
      </c>
      <c r="D25" s="311"/>
      <c r="E25" s="311"/>
      <c r="F25" s="311"/>
      <c r="G25" s="144"/>
      <c r="H25" s="144"/>
      <c r="I25" s="223"/>
      <c r="J25" s="144"/>
      <c r="K25" s="146"/>
    </row>
    <row r="26" spans="1:11" x14ac:dyDescent="0.3">
      <c r="B26" s="75"/>
      <c r="C26" s="734"/>
      <c r="D26" s="734"/>
      <c r="E26" s="734"/>
      <c r="F26" s="734"/>
      <c r="G26" s="734"/>
      <c r="H26" s="436"/>
      <c r="I26" s="117"/>
      <c r="J26" s="117"/>
      <c r="K26" s="123"/>
    </row>
    <row r="27" spans="1:11" ht="30.75" customHeight="1" x14ac:dyDescent="0.3">
      <c r="B27" s="75"/>
      <c r="C27" s="731" t="s">
        <v>410</v>
      </c>
      <c r="D27" s="731"/>
      <c r="E27" s="731"/>
      <c r="F27" s="731"/>
      <c r="G27" s="731"/>
      <c r="H27" s="436"/>
      <c r="I27" s="117"/>
      <c r="J27" s="117"/>
      <c r="K27" s="123"/>
    </row>
    <row r="28" spans="1:11" ht="67.5" customHeight="1" x14ac:dyDescent="0.3">
      <c r="B28" s="75"/>
      <c r="C28" s="691"/>
      <c r="D28" s="692"/>
      <c r="E28" s="692"/>
      <c r="F28" s="692"/>
      <c r="G28" s="692"/>
      <c r="H28" s="692"/>
      <c r="I28" s="693"/>
      <c r="J28" s="117"/>
      <c r="K28" s="123"/>
    </row>
    <row r="29" spans="1:11" ht="14" thickBot="1" x14ac:dyDescent="0.35">
      <c r="B29" s="79"/>
      <c r="C29" s="80"/>
      <c r="D29" s="80"/>
      <c r="E29" s="80"/>
      <c r="F29" s="80"/>
      <c r="G29" s="80"/>
      <c r="H29" s="80"/>
      <c r="I29" s="91"/>
      <c r="J29" s="91"/>
      <c r="K29" s="197"/>
    </row>
  </sheetData>
  <sheetProtection algorithmName="SHA-512" hashValue="IefLp6sbj3OggohsbOMTTcbU3/cRruu8M56emtzWkzVmW9YoFul3KOmOxyUiWBOcutUg/flWafx20v1BtD7ELQ==" saltValue="8cEMRMookZxvqMvKKjyyCQ==" spinCount="100000" sheet="1" formatColumns="0" formatRows="0" selectLockedCells="1"/>
  <mergeCells count="9">
    <mergeCell ref="C28:I28"/>
    <mergeCell ref="C27:G27"/>
    <mergeCell ref="C7:G7"/>
    <mergeCell ref="C8:I8"/>
    <mergeCell ref="C12:D12"/>
    <mergeCell ref="C20:G20"/>
    <mergeCell ref="C21:I21"/>
    <mergeCell ref="C23:G23"/>
    <mergeCell ref="C26:G26"/>
  </mergeCells>
  <conditionalFormatting sqref="I5">
    <cfRule type="cellIs" dxfId="44" priority="5" stopIfTrue="1" operator="notBetween">
      <formula>"SI"</formula>
      <formula>"NO"</formula>
    </cfRule>
  </conditionalFormatting>
  <conditionalFormatting sqref="I3">
    <cfRule type="cellIs" dxfId="43" priority="3" stopIfTrue="1" operator="notBetween">
      <formula>"SI"</formula>
      <formula>"NO"</formula>
    </cfRule>
  </conditionalFormatting>
  <conditionalFormatting sqref="I10">
    <cfRule type="cellIs" dxfId="42" priority="4" stopIfTrue="1" operator="notBetween">
      <formula>"SI"</formula>
      <formula>"NO"</formula>
    </cfRule>
  </conditionalFormatting>
  <conditionalFormatting sqref="I25">
    <cfRule type="cellIs" dxfId="41" priority="2" stopIfTrue="1" operator="notBetween">
      <formula>"SI"</formula>
      <formula>"NO"</formula>
    </cfRule>
  </conditionalFormatting>
  <conditionalFormatting sqref="I23">
    <cfRule type="cellIs" dxfId="40" priority="1" stopIfTrue="1" operator="notBetween">
      <formula>"SI"</formula>
      <formula>"NO"</formula>
    </cfRule>
  </conditionalFormatting>
  <dataValidations xWindow="861" yWindow="597" count="2">
    <dataValidation type="decimal" operator="greaterThanOrEqual" allowBlank="1" showInputMessage="1" showErrorMessage="1" error="Inserire il valore, indicato con segno positivo, delle voci di costo considerate" prompt="valori in euro" sqref="D15:F18">
      <formula1>0</formula1>
    </dataValidation>
    <dataValidation type="list" allowBlank="1" showInputMessage="1" showErrorMessage="1" sqref="I10 I25 I5 I23 I3">
      <formula1>"SI,NO"</formula1>
    </dataValidation>
  </dataValidations>
  <pageMargins left="0.70866141732283472" right="0.70866141732283472" top="0.74803149606299213" bottom="0.74803149606299213" header="0.31496062992125984" footer="0.31496062992125984"/>
  <pageSetup paperSize="9" scale="61" orientation="landscape" verticalDpi="0" r:id="rId1"/>
  <headerFooter>
    <oddHeader>&amp;CQuestionario Enti del SSN - Sezione delle Autonomie</oddHeader>
    <oddFooter>Pagina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showGridLines="0" topLeftCell="A22" zoomScaleNormal="100" workbookViewId="0">
      <selection activeCell="H28" sqref="H28:H31"/>
    </sheetView>
  </sheetViews>
  <sheetFormatPr defaultColWidth="9.1796875" defaultRowHeight="13.5" x14ac:dyDescent="0.25"/>
  <cols>
    <col min="1" max="1" width="3.453125" style="540" customWidth="1"/>
    <col min="2" max="2" width="3.1796875" style="540" customWidth="1"/>
    <col min="3" max="3" width="23" style="52" customWidth="1"/>
    <col min="4" max="4" width="44.81640625" style="52" customWidth="1"/>
    <col min="5" max="6" width="28.1796875" style="52" customWidth="1"/>
    <col min="7" max="7" width="9.453125" style="52" bestFit="1" customWidth="1"/>
    <col min="8" max="8" width="21.1796875" style="52" customWidth="1"/>
    <col min="9" max="9" width="1.7265625" style="53" customWidth="1"/>
    <col min="10" max="10" width="14" style="53" customWidth="1"/>
    <col min="11" max="11" width="2.81640625" style="52" customWidth="1"/>
    <col min="12" max="12" width="2" style="54" customWidth="1"/>
    <col min="13" max="16384" width="9.1796875" style="52"/>
  </cols>
  <sheetData>
    <row r="1" spans="1:12" ht="14" thickBot="1" x14ac:dyDescent="0.3"/>
    <row r="2" spans="1:12" x14ac:dyDescent="0.25">
      <c r="B2" s="541"/>
      <c r="C2" s="335"/>
      <c r="D2" s="335"/>
      <c r="E2" s="335"/>
      <c r="F2" s="335"/>
      <c r="G2" s="335"/>
      <c r="H2" s="335"/>
      <c r="I2" s="336"/>
      <c r="J2" s="336"/>
      <c r="K2" s="335"/>
      <c r="L2" s="337"/>
    </row>
    <row r="3" spans="1:12" s="7" customFormat="1" ht="17.149999999999999" customHeight="1" x14ac:dyDescent="0.25">
      <c r="A3" s="540"/>
      <c r="B3" s="542"/>
      <c r="C3" s="159" t="s">
        <v>159</v>
      </c>
      <c r="D3" s="13"/>
      <c r="E3" s="13"/>
      <c r="F3" s="13"/>
      <c r="G3" s="13"/>
      <c r="H3" s="13"/>
      <c r="I3" s="13"/>
      <c r="J3" s="14"/>
      <c r="K3" s="26"/>
      <c r="L3" s="20"/>
    </row>
    <row r="4" spans="1:12" x14ac:dyDescent="0.3">
      <c r="B4" s="542"/>
      <c r="C4" s="591" t="s">
        <v>217</v>
      </c>
      <c r="D4" s="55"/>
      <c r="E4" s="55"/>
      <c r="F4" s="55"/>
      <c r="G4" s="55"/>
      <c r="H4" s="55"/>
      <c r="I4" s="56"/>
      <c r="J4" s="56"/>
      <c r="K4" s="55"/>
      <c r="L4" s="57"/>
    </row>
    <row r="5" spans="1:12" ht="5.25" customHeight="1" x14ac:dyDescent="0.3">
      <c r="B5" s="542"/>
      <c r="C5" s="437"/>
      <c r="D5" s="55"/>
      <c r="E5" s="55"/>
      <c r="F5" s="55"/>
      <c r="G5" s="55"/>
      <c r="H5" s="55"/>
      <c r="I5" s="56"/>
      <c r="J5" s="56"/>
      <c r="K5" s="55"/>
      <c r="L5" s="57"/>
    </row>
    <row r="6" spans="1:12" s="58" customFormat="1" ht="39.75" customHeight="1" x14ac:dyDescent="0.25">
      <c r="A6" s="540"/>
      <c r="B6" s="542"/>
      <c r="C6" s="747" t="s">
        <v>486</v>
      </c>
      <c r="D6" s="747"/>
      <c r="E6" s="747"/>
      <c r="F6" s="747"/>
      <c r="G6" s="747"/>
      <c r="H6" s="747"/>
      <c r="I6" s="303"/>
      <c r="J6" s="67"/>
      <c r="K6" s="59"/>
      <c r="L6" s="60"/>
    </row>
    <row r="7" spans="1:12" s="58" customFormat="1" ht="14" thickBot="1" x14ac:dyDescent="0.35">
      <c r="A7" s="543"/>
      <c r="B7" s="544"/>
      <c r="C7" s="55"/>
      <c r="D7" s="55"/>
      <c r="E7" s="55"/>
      <c r="F7" s="55"/>
      <c r="G7" s="55"/>
      <c r="H7" s="55"/>
      <c r="I7" s="545"/>
      <c r="J7" s="545"/>
      <c r="K7" s="59"/>
      <c r="L7" s="60"/>
    </row>
    <row r="8" spans="1:12" s="53" customFormat="1" ht="27" customHeight="1" thickBot="1" x14ac:dyDescent="0.35">
      <c r="A8" s="546"/>
      <c r="B8" s="547"/>
      <c r="C8" s="55"/>
      <c r="D8" s="764" t="s">
        <v>163</v>
      </c>
      <c r="E8" s="765"/>
      <c r="F8" s="765"/>
      <c r="G8" s="766"/>
      <c r="H8" s="418" t="s">
        <v>170</v>
      </c>
      <c r="I8" s="62"/>
      <c r="J8" s="62"/>
      <c r="K8" s="61"/>
      <c r="L8" s="63"/>
    </row>
    <row r="9" spans="1:12" ht="30.75" customHeight="1" x14ac:dyDescent="0.3">
      <c r="B9" s="542"/>
      <c r="C9" s="55"/>
      <c r="D9" s="767" t="s">
        <v>449</v>
      </c>
      <c r="E9" s="768"/>
      <c r="F9" s="768"/>
      <c r="G9" s="600" t="s">
        <v>63</v>
      </c>
      <c r="H9" s="316">
        <v>171093730.95999998</v>
      </c>
      <c r="I9" s="64">
        <v>81</v>
      </c>
      <c r="J9" s="64"/>
      <c r="K9" s="59"/>
      <c r="L9" s="57"/>
    </row>
    <row r="10" spans="1:12" ht="28" customHeight="1" x14ac:dyDescent="0.3">
      <c r="B10" s="542"/>
      <c r="C10" s="55"/>
      <c r="D10" s="769" t="s">
        <v>480</v>
      </c>
      <c r="E10" s="770"/>
      <c r="F10" s="770"/>
      <c r="G10" s="589" t="s">
        <v>65</v>
      </c>
      <c r="H10" s="599"/>
      <c r="I10" s="64"/>
      <c r="J10" s="64"/>
      <c r="K10" s="59"/>
      <c r="L10" s="57"/>
    </row>
    <row r="11" spans="1:12" ht="28" customHeight="1" thickBot="1" x14ac:dyDescent="0.35">
      <c r="B11" s="542"/>
      <c r="C11" s="55"/>
      <c r="D11" s="755" t="s">
        <v>446</v>
      </c>
      <c r="E11" s="756"/>
      <c r="F11" s="757"/>
      <c r="G11" s="590" t="s">
        <v>450</v>
      </c>
      <c r="H11" s="322">
        <f>+H9-H10</f>
        <v>171093730.95999998</v>
      </c>
      <c r="I11" s="64"/>
      <c r="J11" s="64"/>
      <c r="K11" s="59"/>
      <c r="L11" s="57"/>
    </row>
    <row r="12" spans="1:12" ht="28" customHeight="1" x14ac:dyDescent="0.3">
      <c r="B12" s="542"/>
      <c r="C12" s="55"/>
      <c r="D12" s="758" t="s">
        <v>448</v>
      </c>
      <c r="E12" s="759"/>
      <c r="F12" s="760"/>
      <c r="G12" s="589" t="s">
        <v>451</v>
      </c>
      <c r="H12" s="595"/>
      <c r="I12" s="64"/>
      <c r="J12" s="64"/>
      <c r="K12" s="59"/>
      <c r="L12" s="57"/>
    </row>
    <row r="13" spans="1:12" ht="28" customHeight="1" x14ac:dyDescent="0.3">
      <c r="B13" s="542"/>
      <c r="C13" s="55"/>
      <c r="D13" s="761" t="s">
        <v>447</v>
      </c>
      <c r="E13" s="762"/>
      <c r="F13" s="763"/>
      <c r="G13" s="588" t="s">
        <v>452</v>
      </c>
      <c r="H13" s="596">
        <f>+H10+H12</f>
        <v>0</v>
      </c>
      <c r="I13" s="64"/>
      <c r="J13" s="64"/>
      <c r="K13" s="59"/>
      <c r="L13" s="57"/>
    </row>
    <row r="14" spans="1:12" ht="17.25" customHeight="1" thickBot="1" x14ac:dyDescent="0.35">
      <c r="B14" s="542"/>
      <c r="C14" s="55"/>
      <c r="D14" s="755" t="s">
        <v>446</v>
      </c>
      <c r="E14" s="756"/>
      <c r="F14" s="757"/>
      <c r="G14" s="590" t="s">
        <v>453</v>
      </c>
      <c r="H14" s="597">
        <f>+H9-H13</f>
        <v>171093730.95999998</v>
      </c>
      <c r="I14" s="64"/>
      <c r="J14" s="64"/>
      <c r="K14" s="59"/>
      <c r="L14" s="57"/>
    </row>
    <row r="15" spans="1:12" x14ac:dyDescent="0.25">
      <c r="B15" s="542"/>
      <c r="C15" s="59"/>
      <c r="D15" s="59"/>
      <c r="E15" s="59"/>
      <c r="F15" s="59"/>
      <c r="G15" s="59"/>
      <c r="H15" s="59"/>
      <c r="I15" s="61"/>
      <c r="J15" s="61"/>
      <c r="K15" s="59"/>
      <c r="L15" s="57"/>
    </row>
    <row r="16" spans="1:12" s="58" customFormat="1" ht="36.75" customHeight="1" x14ac:dyDescent="0.25">
      <c r="A16" s="540"/>
      <c r="B16" s="542"/>
      <c r="C16" s="747" t="s">
        <v>471</v>
      </c>
      <c r="D16" s="747"/>
      <c r="E16" s="747"/>
      <c r="F16" s="747"/>
      <c r="G16" s="747"/>
      <c r="H16" s="747"/>
      <c r="I16" s="303"/>
      <c r="J16" s="67"/>
      <c r="K16" s="59"/>
      <c r="L16" s="60"/>
    </row>
    <row r="17" spans="1:18" ht="14" thickBot="1" x14ac:dyDescent="0.3">
      <c r="B17" s="542"/>
      <c r="C17" s="59"/>
      <c r="D17" s="59"/>
      <c r="E17" s="59"/>
      <c r="F17" s="59"/>
      <c r="G17" s="59"/>
      <c r="H17" s="59"/>
      <c r="I17" s="61"/>
      <c r="J17" s="61"/>
      <c r="K17" s="59"/>
      <c r="L17" s="57"/>
    </row>
    <row r="18" spans="1:18" s="53" customFormat="1" ht="27" customHeight="1" thickBot="1" x14ac:dyDescent="0.35">
      <c r="A18" s="546"/>
      <c r="B18" s="547"/>
      <c r="C18" s="314"/>
      <c r="D18" s="748"/>
      <c r="E18" s="749"/>
      <c r="F18" s="749"/>
      <c r="G18" s="750"/>
      <c r="H18" s="418" t="s">
        <v>170</v>
      </c>
      <c r="I18" s="62"/>
      <c r="J18" s="62"/>
      <c r="K18" s="61"/>
      <c r="L18" s="63"/>
    </row>
    <row r="19" spans="1:18" ht="30.75" customHeight="1" x14ac:dyDescent="0.3">
      <c r="B19" s="542"/>
      <c r="C19" s="315" t="s">
        <v>56</v>
      </c>
      <c r="D19" s="745"/>
      <c r="E19" s="745"/>
      <c r="F19" s="745"/>
      <c r="G19" s="746"/>
      <c r="H19" s="316">
        <v>174084000</v>
      </c>
      <c r="I19" s="64">
        <v>81</v>
      </c>
      <c r="J19" s="64"/>
      <c r="K19" s="59"/>
      <c r="L19" s="57"/>
    </row>
    <row r="20" spans="1:18" ht="28" customHeight="1" x14ac:dyDescent="0.3">
      <c r="B20" s="542"/>
      <c r="C20" s="419" t="s">
        <v>57</v>
      </c>
      <c r="D20" s="738" t="s">
        <v>58</v>
      </c>
      <c r="E20" s="738"/>
      <c r="F20" s="738"/>
      <c r="G20" s="738"/>
      <c r="H20" s="317"/>
      <c r="I20" s="64"/>
      <c r="J20" s="64"/>
      <c r="K20" s="59"/>
      <c r="L20" s="57"/>
    </row>
    <row r="21" spans="1:18" ht="17.25" customHeight="1" x14ac:dyDescent="0.3">
      <c r="B21" s="542"/>
      <c r="C21" s="318"/>
      <c r="D21" s="738" t="s">
        <v>59</v>
      </c>
      <c r="E21" s="738"/>
      <c r="F21" s="738"/>
      <c r="G21" s="738"/>
      <c r="H21" s="317"/>
      <c r="I21" s="64"/>
      <c r="J21" s="64"/>
      <c r="K21" s="59"/>
      <c r="L21" s="57"/>
    </row>
    <row r="22" spans="1:18" ht="33" customHeight="1" x14ac:dyDescent="0.3">
      <c r="B22" s="542"/>
      <c r="C22" s="318"/>
      <c r="D22" s="751" t="s">
        <v>60</v>
      </c>
      <c r="E22" s="751"/>
      <c r="F22" s="751"/>
      <c r="G22" s="751"/>
      <c r="H22" s="317"/>
      <c r="I22" s="64"/>
      <c r="J22" s="64"/>
      <c r="K22" s="59"/>
      <c r="L22" s="57"/>
    </row>
    <row r="23" spans="1:18" x14ac:dyDescent="0.3">
      <c r="B23" s="542"/>
      <c r="C23" s="318" t="s">
        <v>61</v>
      </c>
      <c r="D23" s="752"/>
      <c r="E23" s="753"/>
      <c r="F23" s="753"/>
      <c r="G23" s="754"/>
      <c r="H23" s="319">
        <f>H19-H20-H21-H22</f>
        <v>174084000</v>
      </c>
      <c r="I23" s="65"/>
      <c r="J23" s="65"/>
      <c r="K23" s="59"/>
      <c r="L23" s="57"/>
    </row>
    <row r="24" spans="1:18" x14ac:dyDescent="0.3">
      <c r="B24" s="542"/>
      <c r="C24" s="318" t="s">
        <v>62</v>
      </c>
      <c r="D24" s="752"/>
      <c r="E24" s="753"/>
      <c r="F24" s="753"/>
      <c r="G24" s="754"/>
      <c r="H24" s="320">
        <f>H23*0.014</f>
        <v>2437176</v>
      </c>
      <c r="I24" s="65"/>
      <c r="J24" s="65"/>
      <c r="K24" s="59"/>
      <c r="L24" s="57"/>
    </row>
    <row r="25" spans="1:18" ht="38.15" customHeight="1" thickBot="1" x14ac:dyDescent="0.35">
      <c r="B25" s="542"/>
      <c r="C25" s="321" t="s">
        <v>369</v>
      </c>
      <c r="D25" s="739" t="s">
        <v>63</v>
      </c>
      <c r="E25" s="740"/>
      <c r="F25" s="740"/>
      <c r="G25" s="741"/>
      <c r="H25" s="322">
        <f>H23-H24</f>
        <v>171646824</v>
      </c>
      <c r="I25" s="65"/>
      <c r="J25" s="65"/>
      <c r="K25" s="59"/>
      <c r="L25" s="57"/>
      <c r="R25" s="566">
        <f>120/200</f>
        <v>0.6</v>
      </c>
    </row>
    <row r="26" spans="1:18" ht="20.25" customHeight="1" thickBot="1" x14ac:dyDescent="0.3">
      <c r="B26" s="542"/>
      <c r="C26" s="59"/>
      <c r="D26" s="59"/>
      <c r="E26" s="323"/>
      <c r="F26" s="59"/>
      <c r="G26" s="59"/>
      <c r="H26" s="59"/>
      <c r="I26" s="61"/>
      <c r="J26" s="61"/>
      <c r="K26" s="59"/>
      <c r="L26" s="57"/>
    </row>
    <row r="27" spans="1:18" s="53" customFormat="1" ht="27.75" customHeight="1" thickBot="1" x14ac:dyDescent="0.35">
      <c r="A27" s="546"/>
      <c r="B27" s="547"/>
      <c r="C27" s="314"/>
      <c r="D27" s="748"/>
      <c r="E27" s="749"/>
      <c r="F27" s="749"/>
      <c r="G27" s="750"/>
      <c r="H27" s="418" t="s">
        <v>170</v>
      </c>
      <c r="I27" s="62"/>
      <c r="J27" s="62"/>
      <c r="K27" s="61"/>
      <c r="L27" s="63"/>
    </row>
    <row r="28" spans="1:18" ht="32.25" customHeight="1" x14ac:dyDescent="0.3">
      <c r="B28" s="542"/>
      <c r="C28" s="315" t="s">
        <v>411</v>
      </c>
      <c r="D28" s="745"/>
      <c r="E28" s="745"/>
      <c r="F28" s="745"/>
      <c r="G28" s="746"/>
      <c r="H28" s="316">
        <f>+H9</f>
        <v>171093730.95999998</v>
      </c>
      <c r="I28" s="64"/>
      <c r="J28" s="64"/>
      <c r="K28" s="59"/>
      <c r="L28" s="57"/>
    </row>
    <row r="29" spans="1:18" ht="25.5" customHeight="1" x14ac:dyDescent="0.3">
      <c r="B29" s="542"/>
      <c r="C29" s="419" t="s">
        <v>57</v>
      </c>
      <c r="D29" s="738" t="s">
        <v>64</v>
      </c>
      <c r="E29" s="738"/>
      <c r="F29" s="738"/>
      <c r="G29" s="738"/>
      <c r="H29" s="317">
        <v>29756000</v>
      </c>
      <c r="I29" s="64"/>
      <c r="J29" s="64"/>
      <c r="K29" s="59"/>
      <c r="L29" s="57"/>
    </row>
    <row r="30" spans="1:18" ht="25.5" customHeight="1" x14ac:dyDescent="0.3">
      <c r="B30" s="542"/>
      <c r="C30" s="318"/>
      <c r="D30" s="738" t="s">
        <v>59</v>
      </c>
      <c r="E30" s="738"/>
      <c r="F30" s="738"/>
      <c r="G30" s="738"/>
      <c r="H30" s="317"/>
      <c r="I30" s="64"/>
      <c r="J30" s="64"/>
      <c r="K30" s="59"/>
      <c r="L30" s="57"/>
    </row>
    <row r="31" spans="1:18" ht="31.5" customHeight="1" x14ac:dyDescent="0.3">
      <c r="B31" s="542"/>
      <c r="C31" s="318"/>
      <c r="D31" s="738" t="s">
        <v>60</v>
      </c>
      <c r="E31" s="738"/>
      <c r="F31" s="738"/>
      <c r="G31" s="738"/>
      <c r="H31" s="317"/>
      <c r="I31" s="64"/>
      <c r="J31" s="64"/>
      <c r="K31" s="59"/>
      <c r="L31" s="57"/>
    </row>
    <row r="32" spans="1:18" ht="29.25" customHeight="1" thickBot="1" x14ac:dyDescent="0.35">
      <c r="B32" s="542"/>
      <c r="C32" s="321" t="s">
        <v>444</v>
      </c>
      <c r="D32" s="739" t="s">
        <v>65</v>
      </c>
      <c r="E32" s="740"/>
      <c r="F32" s="740"/>
      <c r="G32" s="741"/>
      <c r="H32" s="322">
        <f>H28-H29-H30-H31</f>
        <v>141337730.95999998</v>
      </c>
      <c r="I32" s="65"/>
      <c r="J32" s="61"/>
      <c r="K32" s="59"/>
      <c r="L32" s="57"/>
    </row>
    <row r="33" spans="2:12" ht="7.5" customHeight="1" thickBot="1" x14ac:dyDescent="0.3">
      <c r="B33" s="542"/>
      <c r="C33" s="59"/>
      <c r="D33" s="59"/>
      <c r="E33" s="59"/>
      <c r="F33" s="59"/>
      <c r="G33" s="59"/>
      <c r="H33" s="59"/>
      <c r="I33" s="61"/>
      <c r="J33" s="61"/>
      <c r="K33" s="59"/>
      <c r="L33" s="57"/>
    </row>
    <row r="34" spans="2:12" ht="42.75" customHeight="1" thickBot="1" x14ac:dyDescent="0.3">
      <c r="B34" s="542"/>
      <c r="C34" s="324" t="s">
        <v>445</v>
      </c>
      <c r="D34" s="325"/>
      <c r="E34" s="325"/>
      <c r="F34" s="325"/>
      <c r="G34" s="326" t="s">
        <v>66</v>
      </c>
      <c r="H34" s="327">
        <f>H32-H25</f>
        <v>-30309093.040000021</v>
      </c>
      <c r="I34" s="61"/>
      <c r="J34" s="66" t="str">
        <f>IF(H34&gt;0,"Non ha rispettato il limite","Ha rispettato il limite")</f>
        <v>Ha rispettato il limite</v>
      </c>
      <c r="K34" s="59"/>
      <c r="L34" s="57"/>
    </row>
    <row r="35" spans="2:12" ht="25.5" customHeight="1" x14ac:dyDescent="0.3">
      <c r="B35" s="542"/>
      <c r="C35" s="742" t="s">
        <v>67</v>
      </c>
      <c r="D35" s="742"/>
      <c r="E35" s="742"/>
      <c r="F35" s="742"/>
      <c r="G35" s="742"/>
      <c r="H35" s="742"/>
      <c r="I35" s="548"/>
      <c r="J35" s="548"/>
      <c r="K35" s="59"/>
      <c r="L35" s="57"/>
    </row>
    <row r="36" spans="2:12" ht="22.5" customHeight="1" x14ac:dyDescent="0.3">
      <c r="B36" s="542"/>
      <c r="C36" s="743" t="s">
        <v>456</v>
      </c>
      <c r="D36" s="744"/>
      <c r="E36" s="744"/>
      <c r="F36" s="744"/>
      <c r="G36" s="744"/>
      <c r="H36" s="744"/>
      <c r="I36" s="59"/>
      <c r="J36" s="59"/>
      <c r="K36" s="59"/>
      <c r="L36" s="57"/>
    </row>
    <row r="37" spans="2:12" ht="106.5" customHeight="1" x14ac:dyDescent="0.25">
      <c r="B37" s="542"/>
      <c r="C37" s="735"/>
      <c r="D37" s="736"/>
      <c r="E37" s="736"/>
      <c r="F37" s="736"/>
      <c r="G37" s="736"/>
      <c r="H37" s="736"/>
      <c r="I37" s="736"/>
      <c r="J37" s="737"/>
      <c r="K37" s="59"/>
      <c r="L37" s="57"/>
    </row>
    <row r="38" spans="2:12" ht="14" thickBot="1" x14ac:dyDescent="0.3">
      <c r="B38" s="549"/>
      <c r="C38" s="68"/>
      <c r="D38" s="68"/>
      <c r="E38" s="68"/>
      <c r="F38" s="68"/>
      <c r="G38" s="68"/>
      <c r="H38" s="68"/>
      <c r="I38" s="69"/>
      <c r="J38" s="69"/>
      <c r="K38" s="68"/>
      <c r="L38" s="70"/>
    </row>
  </sheetData>
  <sheetProtection algorithmName="SHA-512" hashValue="iAJpRqtE4PPkn0l8PMqfIueQgZ5WDk28jnnhjJOTzRpYv0a2NWCKHvIXuppoxgx2Ef2O3ByMXk+IzpKY8dMSJA==" saltValue="cPn8ogjG5MsnxMTsMxoUyA==" spinCount="100000" sheet="1" formatColumns="0" formatRows="0" selectLockedCells="1"/>
  <mergeCells count="26">
    <mergeCell ref="D11:F11"/>
    <mergeCell ref="D12:F12"/>
    <mergeCell ref="D13:F13"/>
    <mergeCell ref="D14:F14"/>
    <mergeCell ref="C6:H6"/>
    <mergeCell ref="D8:G8"/>
    <mergeCell ref="D9:F9"/>
    <mergeCell ref="D10:F10"/>
    <mergeCell ref="D28:G28"/>
    <mergeCell ref="C16:H16"/>
    <mergeCell ref="D18:G18"/>
    <mergeCell ref="D19:G19"/>
    <mergeCell ref="D20:G20"/>
    <mergeCell ref="D21:G21"/>
    <mergeCell ref="D22:G22"/>
    <mergeCell ref="D23:G23"/>
    <mergeCell ref="D24:G24"/>
    <mergeCell ref="D25:G25"/>
    <mergeCell ref="D27:G27"/>
    <mergeCell ref="C37:J37"/>
    <mergeCell ref="D29:G29"/>
    <mergeCell ref="D30:G30"/>
    <mergeCell ref="D31:G31"/>
    <mergeCell ref="D32:G32"/>
    <mergeCell ref="C35:H35"/>
    <mergeCell ref="C36:H36"/>
  </mergeCells>
  <conditionalFormatting sqref="J16">
    <cfRule type="cellIs" dxfId="39" priority="3" stopIfTrue="1" operator="notBetween">
      <formula>"SI"</formula>
      <formula>"NO"</formula>
    </cfRule>
  </conditionalFormatting>
  <conditionalFormatting sqref="J6">
    <cfRule type="cellIs" dxfId="38" priority="2" stopIfTrue="1" operator="notBetween">
      <formula>"SI"</formula>
      <formula>"NO"</formula>
    </cfRule>
  </conditionalFormatting>
  <dataValidations count="2">
    <dataValidation type="decimal" operator="greaterThanOrEqual" allowBlank="1" showInputMessage="1" showErrorMessage="1" prompt="valori in euro" sqref="H19:H22 H28:H31 H9:H10 H12">
      <formula1>0</formula1>
    </dataValidation>
    <dataValidation type="list" allowBlank="1" showInputMessage="1" showErrorMessage="1" sqref="J16 J6">
      <formula1>"SI,NO"</formula1>
    </dataValidation>
  </dataValidations>
  <pageMargins left="0.70866141732283472" right="0.70866141732283472" top="0.74803149606299213" bottom="0.74803149606299213" header="0.31496062992125984" footer="0.31496062992125984"/>
  <pageSetup paperSize="9" scale="52" orientation="landscape" r:id="rId1"/>
  <headerFooter>
    <oddHeader>&amp;CQuestionario Enti del SSN - Sezione delle Autonomie</oddHeader>
    <oddFooter>Pagina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showGridLines="0" topLeftCell="C1" zoomScale="90" zoomScaleNormal="90" workbookViewId="0">
      <selection activeCell="I11" sqref="I11"/>
    </sheetView>
  </sheetViews>
  <sheetFormatPr defaultColWidth="9.1796875" defaultRowHeight="13.5" x14ac:dyDescent="0.25"/>
  <cols>
    <col min="1" max="1" width="3" style="498" customWidth="1"/>
    <col min="2" max="2" width="2.1796875" style="498" customWidth="1"/>
    <col min="3" max="3" width="70.1796875" style="7" customWidth="1"/>
    <col min="4" max="7" width="18.453125" style="7" customWidth="1"/>
    <col min="8" max="8" width="17.453125" style="7" customWidth="1"/>
    <col min="9" max="9" width="16.453125" style="7" customWidth="1"/>
    <col min="10" max="10" width="15.81640625" style="8" customWidth="1"/>
    <col min="11" max="11" width="3.7265625" style="10" customWidth="1"/>
    <col min="12" max="16384" width="9.1796875" style="7"/>
  </cols>
  <sheetData>
    <row r="1" spans="1:11" ht="14" thickBot="1" x14ac:dyDescent="0.3">
      <c r="B1" s="508"/>
      <c r="C1" s="13"/>
      <c r="D1" s="13"/>
      <c r="E1" s="13"/>
      <c r="F1" s="13"/>
      <c r="G1" s="13"/>
      <c r="H1" s="13"/>
      <c r="I1" s="13"/>
    </row>
    <row r="2" spans="1:11" x14ac:dyDescent="0.25">
      <c r="B2" s="499"/>
      <c r="C2" s="16"/>
      <c r="D2" s="16"/>
      <c r="E2" s="16"/>
      <c r="F2" s="16"/>
      <c r="G2" s="16"/>
      <c r="H2" s="16"/>
      <c r="I2" s="16"/>
      <c r="J2" s="47"/>
      <c r="K2" s="153"/>
    </row>
    <row r="3" spans="1:11" ht="22.5" customHeight="1" x14ac:dyDescent="0.25">
      <c r="B3" s="501"/>
      <c r="C3" s="771" t="s">
        <v>485</v>
      </c>
      <c r="D3" s="771"/>
      <c r="E3" s="771"/>
      <c r="F3" s="771"/>
      <c r="G3" s="771"/>
      <c r="H3" s="772"/>
      <c r="I3" s="50" t="s">
        <v>503</v>
      </c>
      <c r="J3" s="13"/>
      <c r="K3" s="9"/>
    </row>
    <row r="4" spans="1:11" x14ac:dyDescent="0.3">
      <c r="B4" s="501"/>
      <c r="C4" s="594"/>
      <c r="D4" s="594"/>
      <c r="E4" s="594"/>
      <c r="F4" s="594"/>
      <c r="G4" s="594"/>
      <c r="H4" s="594"/>
      <c r="I4" s="429"/>
      <c r="J4" s="40"/>
      <c r="K4" s="9"/>
    </row>
    <row r="5" spans="1:11" ht="28.5" customHeight="1" x14ac:dyDescent="0.25">
      <c r="B5" s="501"/>
      <c r="C5" s="689" t="s">
        <v>386</v>
      </c>
      <c r="D5" s="689"/>
      <c r="E5" s="689"/>
      <c r="F5" s="689"/>
      <c r="G5" s="689"/>
      <c r="H5" s="774"/>
      <c r="I5" s="50" t="s">
        <v>503</v>
      </c>
      <c r="J5" s="40"/>
      <c r="K5" s="9"/>
    </row>
    <row r="6" spans="1:11" x14ac:dyDescent="0.25">
      <c r="B6" s="501"/>
      <c r="C6" s="594"/>
      <c r="D6" s="594"/>
      <c r="E6" s="594"/>
      <c r="F6" s="594"/>
      <c r="G6" s="594"/>
      <c r="H6" s="594"/>
      <c r="I6" s="40"/>
      <c r="J6" s="40"/>
      <c r="K6" s="9"/>
    </row>
    <row r="7" spans="1:11" x14ac:dyDescent="0.25">
      <c r="B7" s="501"/>
      <c r="C7" s="45" t="s">
        <v>218</v>
      </c>
      <c r="D7" s="45"/>
      <c r="E7" s="45"/>
      <c r="F7" s="45"/>
      <c r="G7" s="45"/>
      <c r="H7" s="45"/>
      <c r="I7" s="40"/>
      <c r="J7" s="40"/>
      <c r="K7" s="9"/>
    </row>
    <row r="8" spans="1:11" ht="7.5" customHeight="1" x14ac:dyDescent="0.25">
      <c r="B8" s="501"/>
      <c r="C8" s="45"/>
      <c r="D8" s="45"/>
      <c r="E8" s="45"/>
      <c r="F8" s="45"/>
      <c r="G8" s="45"/>
      <c r="H8" s="45"/>
      <c r="I8" s="40"/>
      <c r="J8" s="40"/>
      <c r="K8" s="9"/>
    </row>
    <row r="9" spans="1:11" s="1" customFormat="1" ht="22.5" customHeight="1" x14ac:dyDescent="0.25">
      <c r="A9" s="536"/>
      <c r="B9" s="537"/>
      <c r="C9" s="31" t="s">
        <v>412</v>
      </c>
      <c r="D9" s="45"/>
      <c r="E9" s="45"/>
      <c r="F9" s="45"/>
      <c r="G9" s="45"/>
      <c r="H9" s="45"/>
      <c r="I9" s="341">
        <v>34587366.559999995</v>
      </c>
      <c r="J9" s="40"/>
      <c r="K9" s="11"/>
    </row>
    <row r="10" spans="1:11" ht="8.25" customHeight="1" x14ac:dyDescent="0.25">
      <c r="B10" s="501"/>
      <c r="C10" s="45"/>
      <c r="D10" s="45"/>
      <c r="E10" s="45"/>
      <c r="F10" s="45"/>
      <c r="G10" s="45"/>
      <c r="H10" s="45"/>
      <c r="I10" s="40"/>
      <c r="J10" s="40"/>
      <c r="K10" s="9"/>
    </row>
    <row r="11" spans="1:11" ht="27.75" customHeight="1" x14ac:dyDescent="0.25">
      <c r="B11" s="501"/>
      <c r="C11" s="714" t="s">
        <v>413</v>
      </c>
      <c r="D11" s="714"/>
      <c r="E11" s="714"/>
      <c r="F11" s="714"/>
      <c r="G11" s="714"/>
      <c r="H11" s="773"/>
      <c r="I11" s="50" t="s">
        <v>503</v>
      </c>
      <c r="J11" s="40"/>
      <c r="K11" s="9"/>
    </row>
    <row r="12" spans="1:11" s="1" customFormat="1" ht="13" x14ac:dyDescent="0.25">
      <c r="A12" s="536"/>
      <c r="B12" s="537"/>
      <c r="C12" s="40"/>
      <c r="D12" s="40"/>
      <c r="E12" s="40"/>
      <c r="F12" s="40"/>
      <c r="G12" s="40"/>
      <c r="H12" s="40"/>
      <c r="I12" s="40"/>
      <c r="J12" s="40"/>
      <c r="K12" s="9"/>
    </row>
    <row r="13" spans="1:11" ht="19.5" customHeight="1" x14ac:dyDescent="0.3">
      <c r="B13" s="501"/>
      <c r="C13" s="667" t="s">
        <v>414</v>
      </c>
      <c r="D13" s="667"/>
      <c r="E13" s="667"/>
      <c r="F13" s="667"/>
      <c r="G13" s="667"/>
      <c r="H13" s="667"/>
      <c r="I13" s="667"/>
      <c r="J13" s="14"/>
      <c r="K13" s="9"/>
    </row>
    <row r="14" spans="1:11" x14ac:dyDescent="0.3">
      <c r="B14" s="501"/>
      <c r="C14" s="309"/>
      <c r="D14" s="309"/>
      <c r="E14" s="429"/>
      <c r="F14" s="429"/>
      <c r="G14" s="429"/>
      <c r="H14" s="343" t="s">
        <v>107</v>
      </c>
      <c r="I14" s="14"/>
      <c r="J14" s="14"/>
      <c r="K14" s="9"/>
    </row>
    <row r="15" spans="1:11" ht="32.25" customHeight="1" thickBot="1" x14ac:dyDescent="0.3">
      <c r="B15" s="501"/>
      <c r="C15" s="338" t="s">
        <v>50</v>
      </c>
      <c r="D15" s="339" t="s">
        <v>99</v>
      </c>
      <c r="E15" s="339" t="s">
        <v>154</v>
      </c>
      <c r="F15" s="339" t="s">
        <v>358</v>
      </c>
      <c r="G15" s="339" t="s">
        <v>409</v>
      </c>
      <c r="H15" s="339" t="s">
        <v>415</v>
      </c>
      <c r="I15" s="342" t="s">
        <v>416</v>
      </c>
      <c r="J15" s="339" t="s">
        <v>417</v>
      </c>
      <c r="K15" s="9"/>
    </row>
    <row r="16" spans="1:11" ht="15.75" customHeight="1" thickBot="1" x14ac:dyDescent="0.35">
      <c r="B16" s="501"/>
      <c r="C16" s="340" t="s">
        <v>51</v>
      </c>
      <c r="D16" s="602">
        <v>182908000</v>
      </c>
      <c r="E16" s="602">
        <v>154332000</v>
      </c>
      <c r="F16" s="604">
        <v>155028000</v>
      </c>
      <c r="G16" s="604">
        <v>150374809.80641192</v>
      </c>
      <c r="H16" s="376">
        <f>IF(OR(D16=0,D16=""),IF(G16&gt;0,1,""),IF(OR(G16=0,G16=""),IF(D16&gt;0,G16/D16,""),IF(AND(G16&gt;0,D16&gt;0),G16/D16,"")))</f>
        <v>0.82213358522542435</v>
      </c>
      <c r="I16" s="377">
        <f>IF(OR(E16=0,E16=""),IF(G16&gt;0,1,""),IF(OR(G16=0,G16=""),IF(E16&gt;0,G16/E16,""),IF(AND(G16&gt;0,E16&gt;0),G16/E16,"")))</f>
        <v>0.97435923727037765</v>
      </c>
      <c r="J16" s="376">
        <f>IF(OR(F16=0,F16=""),IF(G16&gt;0,1,""),IF(OR(G16=0,G16=""),IF(F16&gt;0,G16/F16,""),IF(AND(G16&gt;0,F16&gt;0),G16/F16,"")))</f>
        <v>0.96998484019926667</v>
      </c>
      <c r="K16" s="9"/>
    </row>
    <row r="17" spans="2:11" ht="24.75" customHeight="1" thickBot="1" x14ac:dyDescent="0.35">
      <c r="B17" s="501"/>
      <c r="C17" s="340" t="s">
        <v>52</v>
      </c>
      <c r="D17" s="602">
        <v>5701000</v>
      </c>
      <c r="E17" s="602">
        <v>9461000</v>
      </c>
      <c r="F17" s="604">
        <v>12539000</v>
      </c>
      <c r="G17" s="604">
        <v>13963979.423588073</v>
      </c>
      <c r="H17" s="376">
        <f>IF(OR(D17=0,D17=""),IF(G17&gt;0,1,""),IF(OR(G17=0,G17=""),IF(D17&gt;0,G17/D17,""),IF(AND(G17&gt;0,D17&gt;0),G17/D17,"")))</f>
        <v>2.4493912337463732</v>
      </c>
      <c r="I17" s="377">
        <f>IF(OR(E17=0,E17=""),IF(G17&gt;0,1,""),IF(OR(G17=0,G17=""),IF(E17&gt;0,G17/E17,""),IF(AND(G17&gt;0,E17&gt;0),G17/E17,"")))</f>
        <v>1.4759517412100278</v>
      </c>
      <c r="J17" s="376">
        <f>IF(OR(F17=0,F17=""),IF(G17&gt;0,1,""),IF(OR(G17=0,G17=""),IF(F17&gt;0,G17/F17,""),IF(AND(G17&gt;0,F17&gt;0),G17/F17,"")))</f>
        <v>1.1136437852769816</v>
      </c>
      <c r="K17" s="30"/>
    </row>
    <row r="18" spans="2:11" ht="25.5" thickBot="1" x14ac:dyDescent="0.35">
      <c r="B18" s="501"/>
      <c r="C18" s="340" t="s">
        <v>53</v>
      </c>
      <c r="D18" s="602"/>
      <c r="E18" s="602"/>
      <c r="F18" s="604"/>
      <c r="G18" s="341"/>
      <c r="H18" s="376" t="str">
        <f>IF(OR(D18=0,D18=""),IF(G18&gt;0,1,""),IF(OR(G18=0,G18=""),IF(D18&gt;0,G18/D18,""),IF(AND(G18&gt;0,D18&gt;0),G18/D18,"")))</f>
        <v/>
      </c>
      <c r="I18" s="377" t="str">
        <f>IF(OR(E18=0,E18=""),IF(G18&gt;0,1,""),IF(OR(G18=0,G18=""),IF(E18&gt;0,G18/E18,""),IF(AND(G18&gt;0,E18&gt;0),G18/E18,"")))</f>
        <v/>
      </c>
      <c r="J18" s="376" t="str">
        <f>IF(OR(F18=0,F18=""),IF(G18&gt;0,1,""),IF(OR(G18=0,G18=""),IF(F18&gt;0,G18/F18,""),IF(AND(G18&gt;0,F18&gt;0),G18/F18,"")))</f>
        <v/>
      </c>
      <c r="K18" s="30"/>
    </row>
    <row r="19" spans="2:11" ht="43.5" customHeight="1" thickBot="1" x14ac:dyDescent="0.35">
      <c r="B19" s="501"/>
      <c r="C19" s="340" t="s">
        <v>388</v>
      </c>
      <c r="D19" s="602"/>
      <c r="E19" s="602"/>
      <c r="F19" s="604"/>
      <c r="G19" s="341"/>
      <c r="H19" s="376" t="str">
        <f>IF(OR(D19=0,D19=""),IF(G19&gt;0,1,""),IF(OR(G19=0,G19=""),IF(D19&gt;0,G19/D19,""),IF(AND(G19&gt;0,D19&gt;0),G19/D19,"")))</f>
        <v/>
      </c>
      <c r="I19" s="377" t="str">
        <f>IF(OR(E19=0,E19=""),IF(G19&gt;0,1,""),IF(OR(G19=0,G19=""),IF(E19&gt;0,G19/E19,""),IF(AND(G19&gt;0,E19&gt;0),G19/E19,"")))</f>
        <v/>
      </c>
      <c r="J19" s="376" t="str">
        <f>IF(OR(F19=0,F19=""),IF(G19&gt;0,1,""),IF(OR(G19=0,G19=""),IF(F19&gt;0,G19/F19,""),IF(AND(G19&gt;0,F19&gt;0),G19/F19,"")))</f>
        <v/>
      </c>
      <c r="K19" s="30"/>
    </row>
    <row r="20" spans="2:11" ht="16.5" customHeight="1" thickBot="1" x14ac:dyDescent="0.35">
      <c r="B20" s="501"/>
      <c r="C20" s="538" t="s">
        <v>54</v>
      </c>
      <c r="D20" s="603">
        <v>-92000</v>
      </c>
      <c r="E20" s="603">
        <v>7310000</v>
      </c>
      <c r="F20" s="605">
        <v>7221000</v>
      </c>
      <c r="G20" s="388">
        <v>6754941.7299999995</v>
      </c>
      <c r="H20" s="378" t="str">
        <f>IF(OR(D20=0,D20=""),IF(G20&gt;0,1,""),IF(OR(G20=0,G20=""),IF(D20&gt;0,G20/D20,""),IF(AND(G20&gt;0,D20&gt;0),G20/D20,"")))</f>
        <v/>
      </c>
      <c r="I20" s="379">
        <f>IF(OR(E20=0,E20=""),IF(G20&gt;0,1,""),IF(OR(G20=0,G20=""),IF(E20&gt;0,G20/E20,""),IF(AND(G20&gt;0,E20&gt;0),G20/E20,"")))</f>
        <v>0.92406863611491097</v>
      </c>
      <c r="J20" s="378">
        <f>IF(OR(F20=0,F20=""),IF(G20&gt;0,1,""),IF(OR(G20=0,G20=""),IF(F20&gt;0,G20/F20,""),IF(AND(G20&gt;0,F20&gt;0),G20/F20,"")))</f>
        <v>0.93545793241933239</v>
      </c>
      <c r="K20" s="30"/>
    </row>
    <row r="21" spans="2:11" ht="24.75" customHeight="1" thickTop="1" x14ac:dyDescent="0.25">
      <c r="B21" s="501"/>
      <c r="C21" s="539" t="s">
        <v>55</v>
      </c>
      <c r="D21" s="380">
        <f>SUM(D16:D20)</f>
        <v>188517000</v>
      </c>
      <c r="E21" s="380">
        <f>SUM(E16:E20)</f>
        <v>171103000</v>
      </c>
      <c r="F21" s="380">
        <f>SUM(F16:F20)</f>
        <v>174788000</v>
      </c>
      <c r="G21" s="380">
        <f>SUM(G16:G20)</f>
        <v>171093730.95999998</v>
      </c>
      <c r="H21" s="381"/>
      <c r="I21" s="382"/>
      <c r="J21" s="383"/>
      <c r="K21" s="30"/>
    </row>
    <row r="22" spans="2:11" ht="14" thickBot="1" x14ac:dyDescent="0.3">
      <c r="B22" s="507"/>
      <c r="C22" s="36"/>
      <c r="D22" s="36"/>
      <c r="E22" s="36"/>
      <c r="F22" s="36"/>
      <c r="G22" s="36"/>
      <c r="H22" s="36"/>
      <c r="I22" s="36"/>
      <c r="J22" s="15"/>
      <c r="K22" s="38"/>
    </row>
  </sheetData>
  <sheetProtection algorithmName="SHA-512" hashValue="w1ePmHgGt9zfhOd3DX43FbhiNtXDUh05J0d37VX/nvVLcz+cWRmnRmLYuegj+uqVnGuITGRFkmeDEnkQkoKRpA==" saltValue="/uAeoO9bVbd0dGdyv1s8Qw==" spinCount="100000" sheet="1" formatColumns="0" formatRows="0" selectLockedCells="1"/>
  <mergeCells count="4">
    <mergeCell ref="C3:H3"/>
    <mergeCell ref="C11:H11"/>
    <mergeCell ref="C5:H5"/>
    <mergeCell ref="C13:I13"/>
  </mergeCells>
  <conditionalFormatting sqref="I11 I5 I3">
    <cfRule type="cellIs" dxfId="37" priority="4" stopIfTrue="1" operator="notBetween">
      <formula>"SI"</formula>
      <formula>"NO"</formula>
    </cfRule>
  </conditionalFormatting>
  <dataValidations count="3">
    <dataValidation type="decimal" allowBlank="1" showInputMessage="1" showErrorMessage="1" prompt="valori in euro" sqref="D16:G20">
      <formula1>-1E+26</formula1>
      <formula2>1E+25</formula2>
    </dataValidation>
    <dataValidation type="whole" operator="greaterThanOrEqual" allowBlank="1" showInputMessage="1" showErrorMessage="1" prompt="valori in euro" sqref="I9">
      <formula1>0</formula1>
    </dataValidation>
    <dataValidation type="list" allowBlank="1" showInputMessage="1" showErrorMessage="1" sqref="I5 I3 I11">
      <formula1>"SI,NO"</formula1>
    </dataValidation>
  </dataValidations>
  <pageMargins left="0.70866141732283472" right="0.70866141732283472" top="0.74803149606299213" bottom="0.74803149606299213" header="0.31496062992125984" footer="0.31496062992125984"/>
  <pageSetup paperSize="9" scale="63" orientation="landscape" r:id="rId1"/>
  <headerFooter>
    <oddHeader>&amp;CQuestionario Enti del SSN - Sezione delle Autonomie</oddHeader>
    <oddFooter>Pagina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topLeftCell="A23" zoomScale="90" zoomScaleNormal="90" zoomScaleSheetLayoutView="85" workbookViewId="0">
      <selection activeCell="C27" sqref="C27:G27"/>
    </sheetView>
  </sheetViews>
  <sheetFormatPr defaultColWidth="9.1796875" defaultRowHeight="14.5" x14ac:dyDescent="0.35"/>
  <cols>
    <col min="1" max="1" width="2.26953125" style="518" customWidth="1"/>
    <col min="2" max="2" width="3.1796875" style="412" customWidth="1"/>
    <col min="3" max="5" width="29.1796875" style="412" customWidth="1"/>
    <col min="6" max="6" width="32.81640625" style="412" customWidth="1"/>
    <col min="7" max="7" width="29.1796875" style="412" customWidth="1"/>
    <col min="8" max="8" width="9.7265625" style="412" customWidth="1"/>
    <col min="9" max="9" width="2.81640625" style="412" customWidth="1"/>
    <col min="10" max="16384" width="9.1796875" style="412"/>
  </cols>
  <sheetData>
    <row r="1" spans="1:9" ht="12" customHeight="1" thickBot="1" x14ac:dyDescent="0.4"/>
    <row r="2" spans="1:9" s="531" customFormat="1" ht="15" x14ac:dyDescent="0.35">
      <c r="A2" s="529"/>
      <c r="B2" s="530"/>
      <c r="C2" s="780"/>
      <c r="D2" s="780"/>
      <c r="E2" s="446"/>
      <c r="F2" s="446"/>
      <c r="G2" s="446"/>
      <c r="H2" s="446"/>
      <c r="I2" s="162"/>
    </row>
    <row r="3" spans="1:9" s="531" customFormat="1" ht="22.5" customHeight="1" x14ac:dyDescent="0.35">
      <c r="A3" s="529"/>
      <c r="B3" s="532"/>
      <c r="C3" s="781" t="s">
        <v>343</v>
      </c>
      <c r="D3" s="781"/>
      <c r="E3" s="346"/>
      <c r="F3" s="346"/>
      <c r="G3" s="346"/>
      <c r="H3" s="346"/>
      <c r="I3" s="310"/>
    </row>
    <row r="4" spans="1:9" s="7" customFormat="1" ht="28" customHeight="1" x14ac:dyDescent="0.3">
      <c r="A4" s="498"/>
      <c r="B4" s="35"/>
      <c r="C4" s="667" t="s">
        <v>488</v>
      </c>
      <c r="D4" s="667"/>
      <c r="E4" s="667"/>
      <c r="F4" s="667"/>
      <c r="G4" s="782"/>
      <c r="H4" s="50"/>
      <c r="I4" s="30"/>
    </row>
    <row r="5" spans="1:9" s="7" customFormat="1" ht="13.5" x14ac:dyDescent="0.3">
      <c r="A5" s="498"/>
      <c r="B5" s="35"/>
      <c r="C5" s="429"/>
      <c r="D5" s="429"/>
      <c r="E5" s="429"/>
      <c r="F5" s="429"/>
      <c r="G5" s="14"/>
      <c r="H5" s="14"/>
      <c r="I5" s="30"/>
    </row>
    <row r="6" spans="1:9" s="7" customFormat="1" ht="24" customHeight="1" x14ac:dyDescent="0.25">
      <c r="A6" s="498"/>
      <c r="B6" s="35"/>
      <c r="C6" s="689" t="s">
        <v>489</v>
      </c>
      <c r="D6" s="689"/>
      <c r="E6" s="689"/>
      <c r="F6" s="689"/>
      <c r="G6" s="774"/>
      <c r="H6" s="50"/>
      <c r="I6" s="30"/>
    </row>
    <row r="7" spans="1:9" s="7" customFormat="1" ht="13.5" x14ac:dyDescent="0.25">
      <c r="A7" s="498"/>
      <c r="B7" s="35"/>
      <c r="C7" s="13"/>
      <c r="D7" s="13"/>
      <c r="E7" s="13"/>
      <c r="F7" s="13"/>
      <c r="G7" s="13"/>
      <c r="H7" s="13"/>
      <c r="I7" s="30"/>
    </row>
    <row r="8" spans="1:9" s="7" customFormat="1" ht="13.5" x14ac:dyDescent="0.3">
      <c r="A8" s="498"/>
      <c r="B8" s="35"/>
      <c r="C8" s="22" t="s">
        <v>490</v>
      </c>
      <c r="D8" s="22"/>
      <c r="E8" s="22"/>
      <c r="F8" s="22"/>
      <c r="G8" s="14"/>
      <c r="H8" s="13"/>
      <c r="I8" s="30"/>
    </row>
    <row r="9" spans="1:9" s="7" customFormat="1" ht="78.75" customHeight="1" x14ac:dyDescent="0.25">
      <c r="A9" s="498"/>
      <c r="B9" s="35"/>
      <c r="C9" s="775"/>
      <c r="D9" s="776"/>
      <c r="E9" s="776"/>
      <c r="F9" s="776"/>
      <c r="G9" s="777"/>
      <c r="H9" s="13"/>
      <c r="I9" s="30"/>
    </row>
    <row r="10" spans="1:9" s="7" customFormat="1" ht="7.5" customHeight="1" x14ac:dyDescent="0.3">
      <c r="A10" s="498"/>
      <c r="B10" s="35"/>
      <c r="C10" s="250"/>
      <c r="D10" s="250"/>
      <c r="E10" s="250"/>
      <c r="F10" s="250"/>
      <c r="G10" s="14"/>
      <c r="H10" s="14"/>
      <c r="I10" s="30"/>
    </row>
    <row r="11" spans="1:9" s="7" customFormat="1" ht="21.75" customHeight="1" x14ac:dyDescent="0.3">
      <c r="A11" s="498"/>
      <c r="B11" s="35"/>
      <c r="C11" s="667" t="s">
        <v>491</v>
      </c>
      <c r="D11" s="667"/>
      <c r="E11" s="667"/>
      <c r="F11" s="667"/>
      <c r="G11" s="782"/>
      <c r="H11" s="50"/>
      <c r="I11" s="30"/>
    </row>
    <row r="12" spans="1:9" s="7" customFormat="1" ht="9.75" customHeight="1" x14ac:dyDescent="0.3">
      <c r="A12" s="498"/>
      <c r="B12" s="35"/>
      <c r="C12" s="173"/>
      <c r="D12" s="429"/>
      <c r="E12" s="429"/>
      <c r="F12" s="429"/>
      <c r="G12" s="13"/>
      <c r="H12" s="14"/>
      <c r="I12" s="30"/>
    </row>
    <row r="13" spans="1:9" s="7" customFormat="1" ht="27" customHeight="1" x14ac:dyDescent="0.25">
      <c r="A13" s="498"/>
      <c r="B13" s="35"/>
      <c r="C13" s="689" t="s">
        <v>492</v>
      </c>
      <c r="D13" s="689"/>
      <c r="E13" s="689"/>
      <c r="F13" s="689"/>
      <c r="G13" s="774"/>
      <c r="H13" s="50"/>
      <c r="I13" s="30"/>
    </row>
    <row r="14" spans="1:9" s="7" customFormat="1" ht="18" customHeight="1" x14ac:dyDescent="0.3">
      <c r="A14" s="533"/>
      <c r="B14" s="35"/>
      <c r="C14" s="31" t="s">
        <v>493</v>
      </c>
      <c r="D14" s="22"/>
      <c r="E14" s="31"/>
      <c r="F14" s="31"/>
      <c r="G14" s="14"/>
      <c r="H14" s="14"/>
      <c r="I14" s="30"/>
    </row>
    <row r="15" spans="1:9" s="7" customFormat="1" ht="81" customHeight="1" x14ac:dyDescent="0.25">
      <c r="A15" s="498"/>
      <c r="B15" s="35"/>
      <c r="C15" s="775"/>
      <c r="D15" s="776"/>
      <c r="E15" s="776"/>
      <c r="F15" s="776"/>
      <c r="G15" s="777"/>
      <c r="H15" s="14"/>
      <c r="I15" s="30"/>
    </row>
    <row r="16" spans="1:9" s="7" customFormat="1" ht="13.5" x14ac:dyDescent="0.25">
      <c r="A16" s="498"/>
      <c r="B16" s="35"/>
      <c r="C16" s="14"/>
      <c r="D16" s="14"/>
      <c r="E16" s="14"/>
      <c r="F16" s="14"/>
      <c r="G16" s="14"/>
      <c r="H16" s="155"/>
      <c r="I16" s="30"/>
    </row>
    <row r="17" spans="1:9" s="7" customFormat="1" ht="30" customHeight="1" x14ac:dyDescent="0.25">
      <c r="A17" s="498"/>
      <c r="B17" s="35"/>
      <c r="C17" s="698" t="s">
        <v>494</v>
      </c>
      <c r="D17" s="698"/>
      <c r="E17" s="698"/>
      <c r="F17" s="698"/>
      <c r="G17" s="783"/>
      <c r="H17" s="50" t="s">
        <v>503</v>
      </c>
      <c r="I17" s="30"/>
    </row>
    <row r="18" spans="1:9" ht="19.5" customHeight="1" x14ac:dyDescent="0.35">
      <c r="B18" s="454"/>
      <c r="C18" s="778" t="s">
        <v>495</v>
      </c>
      <c r="D18" s="778"/>
      <c r="E18" s="778"/>
      <c r="F18" s="778"/>
      <c r="G18" s="778"/>
      <c r="H18" s="410"/>
      <c r="I18" s="411"/>
    </row>
    <row r="19" spans="1:9" ht="96" customHeight="1" x14ac:dyDescent="0.35">
      <c r="B19" s="454"/>
      <c r="C19" s="775" t="s">
        <v>521</v>
      </c>
      <c r="D19" s="776"/>
      <c r="E19" s="776"/>
      <c r="F19" s="776"/>
      <c r="G19" s="777"/>
      <c r="H19" s="410"/>
      <c r="I19" s="411"/>
    </row>
    <row r="20" spans="1:9" s="531" customFormat="1" x14ac:dyDescent="0.35">
      <c r="A20" s="529"/>
      <c r="B20" s="534"/>
      <c r="C20" s="313"/>
      <c r="D20" s="313"/>
      <c r="E20" s="313"/>
      <c r="F20" s="313"/>
      <c r="G20" s="448"/>
      <c r="H20" s="313"/>
      <c r="I20" s="163"/>
    </row>
    <row r="21" spans="1:9" s="531" customFormat="1" ht="44.25" customHeight="1" x14ac:dyDescent="0.35">
      <c r="A21" s="529"/>
      <c r="B21" s="534"/>
      <c r="C21" s="779" t="s">
        <v>496</v>
      </c>
      <c r="D21" s="779"/>
      <c r="E21" s="779"/>
      <c r="F21" s="779"/>
      <c r="G21" s="779"/>
      <c r="H21" s="435"/>
      <c r="I21" s="164"/>
    </row>
    <row r="22" spans="1:9" s="531" customFormat="1" ht="108" x14ac:dyDescent="0.35">
      <c r="A22" s="529"/>
      <c r="B22" s="534"/>
      <c r="C22" s="299" t="s">
        <v>363</v>
      </c>
      <c r="D22" s="299" t="s">
        <v>364</v>
      </c>
      <c r="E22" s="389" t="s">
        <v>365</v>
      </c>
      <c r="F22" s="299" t="s">
        <v>219</v>
      </c>
      <c r="G22" s="299" t="s">
        <v>220</v>
      </c>
      <c r="H22" s="435"/>
      <c r="I22" s="164"/>
    </row>
    <row r="23" spans="1:9" s="531" customFormat="1" ht="28.5" customHeight="1" x14ac:dyDescent="0.35">
      <c r="A23" s="529"/>
      <c r="B23" s="534"/>
      <c r="C23" s="535">
        <v>0.1</v>
      </c>
      <c r="D23" s="535">
        <v>1</v>
      </c>
      <c r="E23" s="535">
        <v>0.1</v>
      </c>
      <c r="F23" s="535">
        <v>1</v>
      </c>
      <c r="G23" s="535">
        <v>0.2</v>
      </c>
      <c r="H23" s="435"/>
      <c r="I23" s="164"/>
    </row>
    <row r="24" spans="1:9" s="531" customFormat="1" x14ac:dyDescent="0.35">
      <c r="A24" s="529"/>
      <c r="B24" s="534"/>
      <c r="C24" s="434"/>
      <c r="D24" s="434"/>
      <c r="E24" s="434"/>
      <c r="F24" s="434"/>
      <c r="G24" s="435"/>
      <c r="H24" s="435"/>
      <c r="I24" s="164"/>
    </row>
    <row r="25" spans="1:9" ht="34.5" customHeight="1" x14ac:dyDescent="0.35">
      <c r="B25" s="454"/>
      <c r="C25" s="689" t="s">
        <v>497</v>
      </c>
      <c r="D25" s="689"/>
      <c r="E25" s="689"/>
      <c r="F25" s="689"/>
      <c r="G25" s="774"/>
      <c r="H25" s="50" t="s">
        <v>503</v>
      </c>
      <c r="I25" s="411"/>
    </row>
    <row r="26" spans="1:9" ht="21" customHeight="1" x14ac:dyDescent="0.35">
      <c r="B26" s="454"/>
      <c r="C26" s="778" t="s">
        <v>498</v>
      </c>
      <c r="D26" s="778"/>
      <c r="E26" s="778"/>
      <c r="F26" s="778"/>
      <c r="G26" s="778"/>
      <c r="H26" s="410"/>
      <c r="I26" s="411"/>
    </row>
    <row r="27" spans="1:9" ht="60" customHeight="1" x14ac:dyDescent="0.35">
      <c r="B27" s="454"/>
      <c r="C27" s="775" t="s">
        <v>522</v>
      </c>
      <c r="D27" s="776"/>
      <c r="E27" s="776"/>
      <c r="F27" s="776"/>
      <c r="G27" s="777"/>
      <c r="H27" s="410"/>
      <c r="I27" s="411"/>
    </row>
    <row r="28" spans="1:9" x14ac:dyDescent="0.35">
      <c r="B28" s="454"/>
      <c r="C28" s="410"/>
      <c r="D28" s="410"/>
      <c r="E28" s="410"/>
      <c r="F28" s="410"/>
      <c r="G28" s="410"/>
      <c r="H28" s="410"/>
      <c r="I28" s="411"/>
    </row>
    <row r="29" spans="1:9" ht="36.75" customHeight="1" x14ac:dyDescent="0.35">
      <c r="B29" s="454"/>
      <c r="C29" s="689" t="s">
        <v>499</v>
      </c>
      <c r="D29" s="689"/>
      <c r="E29" s="689"/>
      <c r="F29" s="689"/>
      <c r="G29" s="774"/>
      <c r="H29" s="50" t="s">
        <v>503</v>
      </c>
      <c r="I29" s="411"/>
    </row>
    <row r="30" spans="1:9" ht="19.5" customHeight="1" x14ac:dyDescent="0.35">
      <c r="B30" s="454"/>
      <c r="C30" s="778" t="s">
        <v>500</v>
      </c>
      <c r="D30" s="778"/>
      <c r="E30" s="778"/>
      <c r="F30" s="778"/>
      <c r="G30" s="778"/>
      <c r="H30" s="410"/>
      <c r="I30" s="411"/>
    </row>
    <row r="31" spans="1:9" ht="54.75" customHeight="1" x14ac:dyDescent="0.35">
      <c r="B31" s="454"/>
      <c r="C31" s="775"/>
      <c r="D31" s="776"/>
      <c r="E31" s="776"/>
      <c r="F31" s="776"/>
      <c r="G31" s="777"/>
      <c r="H31" s="410"/>
      <c r="I31" s="411"/>
    </row>
    <row r="32" spans="1:9" ht="15" thickBot="1" x14ac:dyDescent="0.4">
      <c r="B32" s="458"/>
      <c r="C32" s="459"/>
      <c r="D32" s="459"/>
      <c r="E32" s="459"/>
      <c r="F32" s="459"/>
      <c r="G32" s="459"/>
      <c r="H32" s="459"/>
      <c r="I32" s="460"/>
    </row>
  </sheetData>
  <sheetProtection algorithmName="SHA-512" hashValue="JCPry/YKe+DxLPvH0vbTOaYVo5PVFtUOBHrF9X9MAmoOE0oWaoa8u+CngIpNLO5uE4rejcAYyHDDRdxq7M3Btg==" saltValue="0ARSXOu88XVRVWNl3Dp+qA==" spinCount="100000" sheet="1" formatColumns="0" formatRows="0" selectLockedCells="1"/>
  <mergeCells count="18">
    <mergeCell ref="C21:G21"/>
    <mergeCell ref="C2:D2"/>
    <mergeCell ref="C19:G19"/>
    <mergeCell ref="C15:G15"/>
    <mergeCell ref="C9:G9"/>
    <mergeCell ref="C3:D3"/>
    <mergeCell ref="C4:G4"/>
    <mergeCell ref="C6:G6"/>
    <mergeCell ref="C11:G11"/>
    <mergeCell ref="C13:G13"/>
    <mergeCell ref="C17:G17"/>
    <mergeCell ref="C18:G18"/>
    <mergeCell ref="C25:G25"/>
    <mergeCell ref="C29:G29"/>
    <mergeCell ref="C31:G31"/>
    <mergeCell ref="C27:G27"/>
    <mergeCell ref="C26:G26"/>
    <mergeCell ref="C30:G30"/>
  </mergeCells>
  <conditionalFormatting sqref="H4 H6 H13 H11">
    <cfRule type="cellIs" dxfId="36" priority="7" stopIfTrue="1" operator="notBetween">
      <formula>"SI"</formula>
      <formula>"NO"</formula>
    </cfRule>
  </conditionalFormatting>
  <conditionalFormatting sqref="H17">
    <cfRule type="cellIs" dxfId="35" priority="6" stopIfTrue="1" operator="notBetween">
      <formula>"SI"</formula>
      <formula>"NO"</formula>
    </cfRule>
  </conditionalFormatting>
  <conditionalFormatting sqref="H25">
    <cfRule type="cellIs" dxfId="34" priority="3" stopIfTrue="1" operator="notBetween">
      <formula>"SI"</formula>
      <formula>"NO"</formula>
    </cfRule>
  </conditionalFormatting>
  <conditionalFormatting sqref="H29">
    <cfRule type="cellIs" dxfId="33" priority="2" stopIfTrue="1" operator="notBetween">
      <formula>"SI"</formula>
      <formula>"NO"</formula>
    </cfRule>
  </conditionalFormatting>
  <dataValidations count="2">
    <dataValidation type="list" allowBlank="1" showInputMessage="1" showErrorMessage="1" sqref="H6 H4 H11 H13 H17 H25 H29">
      <formula1>"SI,NO"</formula1>
    </dataValidation>
    <dataValidation type="decimal" operator="greaterThanOrEqual" allowBlank="1" showInputMessage="1" showErrorMessage="1" promptTitle="Campo numerico" prompt="Indicare il valore percentuale" sqref="C23:G23">
      <formula1>0</formula1>
    </dataValidation>
  </dataValidations>
  <printOptions horizontalCentered="1" verticalCentered="1"/>
  <pageMargins left="3.937007874015748E-2" right="3.937007874015748E-2" top="0.59055118110236227" bottom="0.59055118110236227" header="0.31496062992125984" footer="0.11811023622047245"/>
  <pageSetup paperSize="9" scale="52" fitToHeight="100" orientation="landscape" r:id="rId1"/>
  <headerFooter>
    <oddHeader>&amp;CQuestionario Enti del SSN - Sezione delle Autonomie</oddHeader>
    <oddFooter>Pagina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topLeftCell="A28" zoomScale="90" zoomScaleNormal="90" zoomScaleSheetLayoutView="85" workbookViewId="0">
      <selection activeCell="C52" sqref="C52:H52"/>
    </sheetView>
  </sheetViews>
  <sheetFormatPr defaultColWidth="9.1796875" defaultRowHeight="13.5" x14ac:dyDescent="0.3"/>
  <cols>
    <col min="1" max="1" width="3" style="516" customWidth="1"/>
    <col min="2" max="2" width="3.453125" style="516" customWidth="1"/>
    <col min="3" max="3" width="47.7265625" style="203" customWidth="1"/>
    <col min="4" max="4" width="29.453125" style="203" customWidth="1"/>
    <col min="5" max="5" width="27.26953125" style="203" customWidth="1"/>
    <col min="6" max="7" width="28.81640625" style="203" customWidth="1"/>
    <col min="8" max="8" width="4.453125" style="203" customWidth="1"/>
    <col min="9" max="9" width="11.7265625" style="203" customWidth="1"/>
    <col min="10" max="10" width="4.453125" style="203" customWidth="1"/>
    <col min="11" max="16384" width="9.1796875" style="203"/>
  </cols>
  <sheetData>
    <row r="1" spans="1:10" ht="21" customHeight="1" x14ac:dyDescent="0.3">
      <c r="A1" s="500"/>
      <c r="B1" s="517"/>
      <c r="C1" s="373" t="s">
        <v>329</v>
      </c>
      <c r="D1" s="374"/>
      <c r="E1" s="201"/>
      <c r="F1" s="375"/>
      <c r="G1" s="375"/>
      <c r="H1" s="375"/>
      <c r="I1" s="204"/>
      <c r="J1" s="207"/>
    </row>
    <row r="2" spans="1:10" ht="6" customHeight="1" x14ac:dyDescent="0.3">
      <c r="A2" s="500"/>
      <c r="B2" s="517"/>
      <c r="C2" s="373"/>
      <c r="D2" s="374"/>
      <c r="E2" s="201"/>
      <c r="F2" s="375"/>
      <c r="G2" s="375"/>
      <c r="H2" s="375"/>
      <c r="I2" s="204"/>
      <c r="J2" s="207"/>
    </row>
    <row r="3" spans="1:10" ht="31.5" customHeight="1" x14ac:dyDescent="0.3">
      <c r="A3" s="500"/>
      <c r="B3" s="205"/>
      <c r="C3" s="784" t="s">
        <v>155</v>
      </c>
      <c r="D3" s="784"/>
      <c r="E3" s="784"/>
      <c r="F3" s="784"/>
      <c r="G3" s="784"/>
      <c r="H3" s="204"/>
      <c r="I3" s="223" t="s">
        <v>503</v>
      </c>
      <c r="J3" s="207"/>
    </row>
    <row r="4" spans="1:10" ht="15.75" customHeight="1" x14ac:dyDescent="0.3">
      <c r="A4" s="500"/>
      <c r="B4" s="205"/>
      <c r="C4" s="785" t="s">
        <v>225</v>
      </c>
      <c r="D4" s="785"/>
      <c r="E4" s="785"/>
      <c r="F4" s="785"/>
      <c r="G4" s="785"/>
      <c r="H4" s="785"/>
      <c r="I4" s="206"/>
      <c r="J4" s="207"/>
    </row>
    <row r="5" spans="1:10" ht="16.5" customHeight="1" x14ac:dyDescent="0.3">
      <c r="A5" s="500"/>
      <c r="B5" s="205"/>
      <c r="C5" s="170" t="s">
        <v>269</v>
      </c>
      <c r="D5" s="210"/>
      <c r="E5" s="210"/>
      <c r="F5" s="210"/>
      <c r="G5" s="210"/>
      <c r="H5" s="210"/>
      <c r="I5" s="206"/>
      <c r="J5" s="208"/>
    </row>
    <row r="6" spans="1:10" ht="11.25" customHeight="1" x14ac:dyDescent="0.3">
      <c r="A6" s="500"/>
      <c r="B6" s="205"/>
      <c r="C6" s="170"/>
      <c r="D6" s="210"/>
      <c r="E6" s="210"/>
      <c r="F6" s="210"/>
      <c r="G6" s="210"/>
      <c r="H6" s="210"/>
      <c r="I6" s="206"/>
      <c r="J6" s="208"/>
    </row>
    <row r="7" spans="1:10" s="412" customFormat="1" ht="48" customHeight="1" x14ac:dyDescent="0.35">
      <c r="A7" s="518"/>
      <c r="B7" s="519"/>
      <c r="C7" s="787" t="s">
        <v>472</v>
      </c>
      <c r="D7" s="787"/>
      <c r="E7" s="787"/>
      <c r="F7" s="787"/>
      <c r="G7" s="787"/>
      <c r="H7" s="410"/>
      <c r="I7" s="223" t="s">
        <v>503</v>
      </c>
      <c r="J7" s="520"/>
    </row>
    <row r="8" spans="1:10" s="505" customFormat="1" ht="6.75" customHeight="1" x14ac:dyDescent="0.35">
      <c r="A8" s="521"/>
      <c r="B8" s="522"/>
      <c r="C8" s="442"/>
      <c r="D8" s="442"/>
      <c r="E8" s="442"/>
      <c r="F8" s="442"/>
      <c r="G8" s="442"/>
      <c r="J8" s="523"/>
    </row>
    <row r="9" spans="1:10" s="412" customFormat="1" ht="48" customHeight="1" x14ac:dyDescent="0.35">
      <c r="A9" s="518"/>
      <c r="B9" s="519"/>
      <c r="C9" s="787" t="s">
        <v>259</v>
      </c>
      <c r="D9" s="787"/>
      <c r="E9" s="787"/>
      <c r="F9" s="787"/>
      <c r="G9" s="787"/>
      <c r="H9" s="410"/>
      <c r="I9" s="50" t="s">
        <v>503</v>
      </c>
      <c r="J9" s="520"/>
    </row>
    <row r="10" spans="1:10" s="412" customFormat="1" ht="11.25" customHeight="1" x14ac:dyDescent="0.35">
      <c r="A10" s="518"/>
      <c r="B10" s="519"/>
      <c r="C10" s="524"/>
      <c r="D10" s="525"/>
      <c r="E10" s="525"/>
      <c r="F10" s="525"/>
      <c r="G10" s="525"/>
      <c r="H10" s="410"/>
      <c r="I10" s="410"/>
      <c r="J10" s="520"/>
    </row>
    <row r="11" spans="1:10" s="412" customFormat="1" ht="25.5" customHeight="1" x14ac:dyDescent="0.35">
      <c r="A11" s="518"/>
      <c r="B11" s="519"/>
      <c r="C11" s="787" t="s">
        <v>260</v>
      </c>
      <c r="D11" s="787"/>
      <c r="E11" s="787"/>
      <c r="F11" s="787"/>
      <c r="G11" s="787"/>
      <c r="H11" s="410"/>
      <c r="I11" s="506"/>
      <c r="J11" s="520"/>
    </row>
    <row r="12" spans="1:10" s="412" customFormat="1" ht="6" customHeight="1" x14ac:dyDescent="0.35">
      <c r="A12" s="518"/>
      <c r="B12" s="519"/>
      <c r="C12" s="524"/>
      <c r="D12" s="525"/>
      <c r="E12" s="525"/>
      <c r="F12" s="525"/>
      <c r="G12" s="525"/>
      <c r="H12" s="410"/>
      <c r="I12" s="410"/>
      <c r="J12" s="520"/>
    </row>
    <row r="13" spans="1:10" s="412" customFormat="1" ht="28.5" customHeight="1" x14ac:dyDescent="0.35">
      <c r="A13" s="518"/>
      <c r="B13" s="519"/>
      <c r="C13" s="787" t="s">
        <v>261</v>
      </c>
      <c r="D13" s="787"/>
      <c r="E13" s="787"/>
      <c r="F13" s="787"/>
      <c r="G13" s="787"/>
      <c r="H13" s="410"/>
      <c r="I13" s="50"/>
      <c r="J13" s="520"/>
    </row>
    <row r="14" spans="1:10" s="412" customFormat="1" ht="6" customHeight="1" x14ac:dyDescent="0.35">
      <c r="A14" s="518"/>
      <c r="B14" s="519"/>
      <c r="C14" s="524"/>
      <c r="D14" s="525"/>
      <c r="E14" s="525"/>
      <c r="F14" s="525"/>
      <c r="G14" s="525"/>
      <c r="H14" s="410"/>
      <c r="I14" s="410"/>
      <c r="J14" s="520"/>
    </row>
    <row r="15" spans="1:10" s="412" customFormat="1" ht="33" customHeight="1" x14ac:dyDescent="0.35">
      <c r="A15" s="518"/>
      <c r="B15" s="519"/>
      <c r="C15" s="787" t="s">
        <v>262</v>
      </c>
      <c r="D15" s="787"/>
      <c r="E15" s="787"/>
      <c r="F15" s="787"/>
      <c r="G15" s="787"/>
      <c r="H15" s="410"/>
      <c r="I15" s="50"/>
      <c r="J15" s="520"/>
    </row>
    <row r="16" spans="1:10" s="412" customFormat="1" ht="6" customHeight="1" x14ac:dyDescent="0.35">
      <c r="A16" s="518"/>
      <c r="B16" s="519"/>
      <c r="C16" s="524"/>
      <c r="D16" s="525"/>
      <c r="E16" s="525"/>
      <c r="F16" s="525"/>
      <c r="G16" s="525"/>
      <c r="H16" s="410"/>
      <c r="I16" s="410"/>
      <c r="J16" s="520"/>
    </row>
    <row r="17" spans="1:10" s="412" customFormat="1" ht="30" customHeight="1" x14ac:dyDescent="0.35">
      <c r="A17" s="518"/>
      <c r="B17" s="519"/>
      <c r="C17" s="787" t="s">
        <v>263</v>
      </c>
      <c r="D17" s="787"/>
      <c r="E17" s="787"/>
      <c r="F17" s="787"/>
      <c r="G17" s="787"/>
      <c r="H17" s="410"/>
      <c r="I17" s="50"/>
      <c r="J17" s="520"/>
    </row>
    <row r="18" spans="1:10" s="412" customFormat="1" ht="11.25" customHeight="1" x14ac:dyDescent="0.35">
      <c r="A18" s="518"/>
      <c r="B18" s="519"/>
      <c r="C18" s="440"/>
      <c r="D18" s="440"/>
      <c r="E18" s="440"/>
      <c r="F18" s="440"/>
      <c r="G18" s="440"/>
      <c r="H18" s="410"/>
      <c r="I18" s="313"/>
      <c r="J18" s="520"/>
    </row>
    <row r="19" spans="1:10" s="412" customFormat="1" ht="34.5" customHeight="1" x14ac:dyDescent="0.35">
      <c r="A19" s="518"/>
      <c r="B19" s="519"/>
      <c r="C19" s="787" t="s">
        <v>357</v>
      </c>
      <c r="D19" s="787"/>
      <c r="E19" s="787"/>
      <c r="F19" s="787"/>
      <c r="G19" s="787"/>
      <c r="H19" s="410"/>
      <c r="I19" s="50"/>
      <c r="J19" s="520"/>
    </row>
    <row r="20" spans="1:10" s="412" customFormat="1" ht="8.25" customHeight="1" x14ac:dyDescent="0.35">
      <c r="A20" s="518"/>
      <c r="B20" s="519"/>
      <c r="C20" s="524"/>
      <c r="D20" s="525"/>
      <c r="E20" s="525"/>
      <c r="F20" s="525"/>
      <c r="G20" s="525"/>
      <c r="H20" s="410"/>
      <c r="I20" s="410"/>
      <c r="J20" s="520"/>
    </row>
    <row r="21" spans="1:10" s="412" customFormat="1" ht="27" customHeight="1" x14ac:dyDescent="0.35">
      <c r="A21" s="518"/>
      <c r="B21" s="519"/>
      <c r="C21" s="787" t="s">
        <v>264</v>
      </c>
      <c r="D21" s="787"/>
      <c r="E21" s="787"/>
      <c r="F21" s="787"/>
      <c r="G21" s="787"/>
      <c r="H21" s="410"/>
      <c r="I21" s="50" t="s">
        <v>504</v>
      </c>
      <c r="J21" s="520"/>
    </row>
    <row r="22" spans="1:10" s="412" customFormat="1" ht="5.25" customHeight="1" x14ac:dyDescent="0.35">
      <c r="A22" s="518"/>
      <c r="B22" s="519"/>
      <c r="C22" s="440"/>
      <c r="D22" s="440"/>
      <c r="E22" s="440"/>
      <c r="F22" s="440"/>
      <c r="G22" s="440"/>
      <c r="H22" s="410"/>
      <c r="I22" s="448"/>
      <c r="J22" s="156"/>
    </row>
    <row r="23" spans="1:10" s="412" customFormat="1" ht="26.25" customHeight="1" x14ac:dyDescent="0.35">
      <c r="A23" s="518"/>
      <c r="B23" s="519"/>
      <c r="C23" s="787" t="s">
        <v>265</v>
      </c>
      <c r="D23" s="787"/>
      <c r="E23" s="787"/>
      <c r="F23" s="787"/>
      <c r="G23" s="787"/>
      <c r="H23" s="410"/>
      <c r="I23" s="50" t="s">
        <v>503</v>
      </c>
      <c r="J23" s="520"/>
    </row>
    <row r="24" spans="1:10" s="412" customFormat="1" ht="6.75" customHeight="1" x14ac:dyDescent="0.35">
      <c r="A24" s="518"/>
      <c r="B24" s="519"/>
      <c r="C24" s="787"/>
      <c r="D24" s="787"/>
      <c r="E24" s="787"/>
      <c r="F24" s="787"/>
      <c r="G24" s="787"/>
      <c r="H24" s="410"/>
      <c r="I24" s="448"/>
      <c r="J24" s="520"/>
    </row>
    <row r="25" spans="1:10" s="412" customFormat="1" ht="33" customHeight="1" x14ac:dyDescent="0.35">
      <c r="A25" s="518"/>
      <c r="B25" s="519"/>
      <c r="C25" s="787" t="s">
        <v>266</v>
      </c>
      <c r="D25" s="787"/>
      <c r="E25" s="787"/>
      <c r="F25" s="787"/>
      <c r="G25" s="787"/>
      <c r="H25" s="410"/>
      <c r="I25" s="50" t="s">
        <v>503</v>
      </c>
      <c r="J25" s="520"/>
    </row>
    <row r="26" spans="1:10" s="412" customFormat="1" ht="8.25" customHeight="1" x14ac:dyDescent="0.35">
      <c r="A26" s="518"/>
      <c r="B26" s="519"/>
      <c r="C26" s="524"/>
      <c r="D26" s="525"/>
      <c r="E26" s="525"/>
      <c r="F26" s="525"/>
      <c r="G26" s="525"/>
      <c r="H26" s="410"/>
      <c r="I26" s="410"/>
      <c r="J26" s="520"/>
    </row>
    <row r="27" spans="1:10" s="412" customFormat="1" ht="29.25" customHeight="1" x14ac:dyDescent="0.35">
      <c r="A27" s="518"/>
      <c r="B27" s="519"/>
      <c r="C27" s="787" t="s">
        <v>267</v>
      </c>
      <c r="D27" s="787"/>
      <c r="E27" s="787"/>
      <c r="F27" s="787"/>
      <c r="G27" s="787"/>
      <c r="H27" s="410"/>
      <c r="I27" s="50" t="s">
        <v>503</v>
      </c>
      <c r="J27" s="520"/>
    </row>
    <row r="28" spans="1:10" s="412" customFormat="1" ht="9" customHeight="1" x14ac:dyDescent="0.35">
      <c r="A28" s="518"/>
      <c r="B28" s="519"/>
      <c r="C28" s="787"/>
      <c r="D28" s="787"/>
      <c r="E28" s="787"/>
      <c r="F28" s="787"/>
      <c r="G28" s="787"/>
      <c r="H28" s="410"/>
      <c r="I28" s="448"/>
      <c r="J28" s="520"/>
    </row>
    <row r="29" spans="1:10" ht="29.25" customHeight="1" x14ac:dyDescent="0.3">
      <c r="A29" s="500"/>
      <c r="B29" s="526"/>
      <c r="C29" s="786" t="s">
        <v>419</v>
      </c>
      <c r="D29" s="786"/>
      <c r="E29" s="786"/>
      <c r="F29" s="786"/>
      <c r="G29" s="786"/>
      <c r="H29" s="786"/>
      <c r="I29" s="223" t="s">
        <v>503</v>
      </c>
      <c r="J29" s="209"/>
    </row>
    <row r="30" spans="1:10" ht="7.5" customHeight="1" x14ac:dyDescent="0.3">
      <c r="B30" s="526"/>
      <c r="C30" s="792"/>
      <c r="D30" s="793"/>
      <c r="E30" s="793"/>
      <c r="F30" s="793"/>
      <c r="G30" s="793"/>
      <c r="H30" s="793"/>
      <c r="I30" s="206"/>
      <c r="J30" s="209"/>
    </row>
    <row r="31" spans="1:10" ht="30.75" customHeight="1" x14ac:dyDescent="0.3">
      <c r="B31" s="526"/>
      <c r="C31" s="786" t="s">
        <v>268</v>
      </c>
      <c r="D31" s="794"/>
      <c r="E31" s="794"/>
      <c r="F31" s="794"/>
      <c r="G31" s="794"/>
      <c r="H31" s="794"/>
      <c r="I31" s="206"/>
      <c r="J31" s="209"/>
    </row>
    <row r="32" spans="1:10" ht="71.25" customHeight="1" x14ac:dyDescent="0.3">
      <c r="B32" s="526"/>
      <c r="C32" s="795"/>
      <c r="D32" s="796"/>
      <c r="E32" s="796"/>
      <c r="F32" s="796"/>
      <c r="G32" s="796"/>
      <c r="H32" s="797"/>
      <c r="I32" s="206"/>
      <c r="J32" s="209"/>
    </row>
    <row r="33" spans="1:10" ht="7.5" customHeight="1" x14ac:dyDescent="0.3">
      <c r="B33" s="526"/>
      <c r="C33" s="170"/>
      <c r="D33" s="210"/>
      <c r="E33" s="210"/>
      <c r="F33" s="210"/>
      <c r="G33" s="210"/>
      <c r="H33" s="210"/>
      <c r="I33" s="206"/>
      <c r="J33" s="209"/>
    </row>
    <row r="34" spans="1:10" ht="24.75" customHeight="1" x14ac:dyDescent="0.3">
      <c r="B34" s="526"/>
      <c r="C34" s="786" t="s">
        <v>418</v>
      </c>
      <c r="D34" s="794"/>
      <c r="E34" s="794"/>
      <c r="F34" s="794"/>
      <c r="G34" s="794"/>
      <c r="H34" s="794"/>
      <c r="I34" s="206"/>
      <c r="J34" s="209"/>
    </row>
    <row r="35" spans="1:10" ht="26.25" customHeight="1" x14ac:dyDescent="0.3">
      <c r="B35" s="526"/>
      <c r="C35" s="786" t="s">
        <v>152</v>
      </c>
      <c r="D35" s="786"/>
      <c r="E35" s="786"/>
      <c r="F35" s="786"/>
      <c r="G35" s="786"/>
      <c r="H35" s="786"/>
      <c r="I35" s="223" t="s">
        <v>504</v>
      </c>
      <c r="J35" s="209"/>
    </row>
    <row r="36" spans="1:10" ht="7.5" customHeight="1" x14ac:dyDescent="0.3">
      <c r="B36" s="526"/>
      <c r="C36" s="439"/>
      <c r="D36" s="294"/>
      <c r="E36" s="294"/>
      <c r="F36" s="294"/>
      <c r="G36" s="294"/>
      <c r="H36" s="444"/>
      <c r="I36" s="206"/>
      <c r="J36" s="209"/>
    </row>
    <row r="37" spans="1:10" ht="26.25" customHeight="1" x14ac:dyDescent="0.3">
      <c r="B37" s="526"/>
      <c r="C37" s="791" t="s">
        <v>153</v>
      </c>
      <c r="D37" s="791"/>
      <c r="E37" s="791"/>
      <c r="F37" s="791"/>
      <c r="G37" s="791"/>
      <c r="H37" s="441"/>
      <c r="I37" s="223" t="s">
        <v>503</v>
      </c>
      <c r="J37" s="209"/>
    </row>
    <row r="38" spans="1:10" ht="7.5" customHeight="1" x14ac:dyDescent="0.3">
      <c r="B38" s="526"/>
      <c r="C38" s="439"/>
      <c r="D38" s="294"/>
      <c r="E38" s="294"/>
      <c r="F38" s="294"/>
      <c r="G38" s="294"/>
      <c r="H38" s="444"/>
      <c r="I38" s="206"/>
      <c r="J38" s="209"/>
    </row>
    <row r="39" spans="1:10" ht="24" customHeight="1" x14ac:dyDescent="0.3">
      <c r="B39" s="526"/>
      <c r="C39" s="786" t="s">
        <v>90</v>
      </c>
      <c r="D39" s="786"/>
      <c r="E39" s="786"/>
      <c r="F39" s="786"/>
      <c r="G39" s="786"/>
      <c r="H39" s="786"/>
      <c r="I39" s="223"/>
      <c r="J39" s="209"/>
    </row>
    <row r="40" spans="1:10" ht="12.75" customHeight="1" x14ac:dyDescent="0.3">
      <c r="B40" s="526"/>
      <c r="C40" s="236" t="s">
        <v>370</v>
      </c>
      <c r="D40" s="439"/>
      <c r="E40" s="439"/>
      <c r="F40" s="439"/>
      <c r="G40" s="439"/>
      <c r="H40" s="439"/>
      <c r="I40" s="439"/>
      <c r="J40" s="209"/>
    </row>
    <row r="41" spans="1:10" ht="48" customHeight="1" x14ac:dyDescent="0.3">
      <c r="B41" s="526"/>
      <c r="C41" s="788"/>
      <c r="D41" s="789"/>
      <c r="E41" s="789"/>
      <c r="F41" s="789"/>
      <c r="G41" s="789"/>
      <c r="H41" s="790"/>
      <c r="I41" s="201"/>
      <c r="J41" s="209"/>
    </row>
    <row r="42" spans="1:10" s="71" customFormat="1" x14ac:dyDescent="0.3">
      <c r="A42" s="498"/>
      <c r="B42" s="501"/>
      <c r="C42" s="77"/>
      <c r="D42" s="77"/>
      <c r="E42" s="77"/>
      <c r="F42" s="77"/>
      <c r="G42" s="77"/>
      <c r="H42" s="77"/>
      <c r="I42" s="77"/>
      <c r="J42" s="76"/>
    </row>
    <row r="43" spans="1:10" s="71" customFormat="1" ht="27.75" customHeight="1" x14ac:dyDescent="0.3">
      <c r="A43" s="498"/>
      <c r="B43" s="501"/>
      <c r="C43" s="786" t="s">
        <v>420</v>
      </c>
      <c r="D43" s="786"/>
      <c r="E43" s="786"/>
      <c r="F43" s="786"/>
      <c r="G43" s="786"/>
      <c r="H43" s="786"/>
      <c r="I43" s="77"/>
      <c r="J43" s="76"/>
    </row>
    <row r="44" spans="1:10" s="83" customFormat="1" x14ac:dyDescent="0.3">
      <c r="A44" s="527"/>
      <c r="B44" s="333"/>
      <c r="C44" s="344"/>
      <c r="D44" s="130" t="s">
        <v>404</v>
      </c>
      <c r="E44" s="425"/>
      <c r="F44" s="84"/>
      <c r="G44" s="84"/>
      <c r="H44" s="84"/>
      <c r="I44" s="84"/>
      <c r="J44" s="85"/>
    </row>
    <row r="45" spans="1:10" s="71" customFormat="1" ht="19.5" customHeight="1" x14ac:dyDescent="0.3">
      <c r="A45" s="498"/>
      <c r="B45" s="501"/>
      <c r="C45" s="350" t="s">
        <v>68</v>
      </c>
      <c r="D45" s="221"/>
      <c r="E45" s="86"/>
      <c r="F45" s="77"/>
      <c r="G45" s="77"/>
      <c r="H45" s="77"/>
      <c r="I45" s="77"/>
      <c r="J45" s="76"/>
    </row>
    <row r="46" spans="1:10" s="71" customFormat="1" x14ac:dyDescent="0.3">
      <c r="A46" s="498"/>
      <c r="B46" s="501"/>
      <c r="C46" s="77"/>
      <c r="D46" s="233"/>
      <c r="E46" s="77"/>
      <c r="F46" s="77"/>
      <c r="G46" s="77"/>
      <c r="H46" s="77"/>
      <c r="I46" s="77"/>
      <c r="J46" s="76"/>
    </row>
    <row r="47" spans="1:10" s="71" customFormat="1" ht="26.25" customHeight="1" x14ac:dyDescent="0.3">
      <c r="A47" s="498"/>
      <c r="B47" s="501"/>
      <c r="C47" s="682" t="s">
        <v>344</v>
      </c>
      <c r="D47" s="682"/>
      <c r="E47" s="682"/>
      <c r="F47" s="682"/>
      <c r="G47" s="682"/>
      <c r="H47" s="682"/>
      <c r="I47" s="223" t="s">
        <v>504</v>
      </c>
      <c r="J47" s="76"/>
    </row>
    <row r="48" spans="1:10" s="83" customFormat="1" ht="6.75" customHeight="1" x14ac:dyDescent="0.3">
      <c r="A48" s="527"/>
      <c r="B48" s="333"/>
      <c r="C48" s="344"/>
      <c r="D48" s="130"/>
      <c r="E48" s="425"/>
      <c r="F48" s="84"/>
      <c r="G48" s="84"/>
      <c r="H48" s="84"/>
      <c r="I48" s="84"/>
      <c r="J48" s="85"/>
    </row>
    <row r="49" spans="1:10" s="71" customFormat="1" ht="19.5" customHeight="1" x14ac:dyDescent="0.3">
      <c r="A49" s="498"/>
      <c r="B49" s="501"/>
      <c r="C49" s="350" t="s">
        <v>345</v>
      </c>
      <c r="D49" s="585">
        <v>43830</v>
      </c>
      <c r="E49" s="86"/>
      <c r="F49" s="77"/>
      <c r="G49" s="77"/>
      <c r="H49" s="77"/>
      <c r="I49" s="77"/>
      <c r="J49" s="76"/>
    </row>
    <row r="50" spans="1:10" s="71" customFormat="1" ht="6" customHeight="1" x14ac:dyDescent="0.3">
      <c r="A50" s="498"/>
      <c r="B50" s="501"/>
      <c r="C50" s="77"/>
      <c r="D50" s="233"/>
      <c r="E50" s="77"/>
      <c r="F50" s="77"/>
      <c r="G50" s="77"/>
      <c r="H50" s="77"/>
      <c r="I50" s="77"/>
      <c r="J50" s="76"/>
    </row>
    <row r="51" spans="1:10" x14ac:dyDescent="0.3">
      <c r="B51" s="526"/>
      <c r="C51" s="370" t="s">
        <v>346</v>
      </c>
      <c r="D51" s="439"/>
      <c r="E51" s="439"/>
      <c r="F51" s="439"/>
      <c r="G51" s="439"/>
      <c r="H51" s="439"/>
      <c r="I51" s="439"/>
      <c r="J51" s="209"/>
    </row>
    <row r="52" spans="1:10" ht="48" customHeight="1" x14ac:dyDescent="0.3">
      <c r="B52" s="526"/>
      <c r="C52" s="788" t="s">
        <v>523</v>
      </c>
      <c r="D52" s="789"/>
      <c r="E52" s="789"/>
      <c r="F52" s="789"/>
      <c r="G52" s="789"/>
      <c r="H52" s="790"/>
      <c r="I52" s="201"/>
      <c r="J52" s="209"/>
    </row>
    <row r="53" spans="1:10" ht="9.75" customHeight="1" x14ac:dyDescent="0.3">
      <c r="B53" s="526"/>
      <c r="C53" s="201"/>
      <c r="D53" s="201"/>
      <c r="E53" s="201"/>
      <c r="F53" s="201"/>
      <c r="G53" s="201"/>
      <c r="H53" s="201"/>
      <c r="I53" s="201"/>
      <c r="J53" s="209"/>
    </row>
    <row r="54" spans="1:10" s="71" customFormat="1" ht="20.25" customHeight="1" x14ac:dyDescent="0.3">
      <c r="A54" s="498"/>
      <c r="B54" s="501"/>
      <c r="C54" s="682" t="s">
        <v>347</v>
      </c>
      <c r="D54" s="682"/>
      <c r="E54" s="682"/>
      <c r="F54" s="682"/>
      <c r="G54" s="682"/>
      <c r="H54" s="682"/>
      <c r="I54" s="223" t="s">
        <v>503</v>
      </c>
      <c r="J54" s="76"/>
    </row>
    <row r="55" spans="1:10" ht="9.75" customHeight="1" thickBot="1" x14ac:dyDescent="0.35">
      <c r="B55" s="528"/>
      <c r="C55" s="348"/>
      <c r="D55" s="348"/>
      <c r="E55" s="348"/>
      <c r="F55" s="348"/>
      <c r="G55" s="348"/>
      <c r="H55" s="348"/>
      <c r="I55" s="348"/>
      <c r="J55" s="349"/>
    </row>
    <row r="56" spans="1:10" x14ac:dyDescent="0.3">
      <c r="J56" s="201"/>
    </row>
  </sheetData>
  <sheetProtection algorithmName="SHA-512" hashValue="a3acT4NYu53A6/YsC4YVN9qytAl5UGkfpK5QM2s1bPVw2MbCO/2VPY/cMKaEUgzZRRG7oGZDDfFU5JNA7tXZgA==" saltValue="XitCjJTh0+CB5SoqOvxVtQ==" spinCount="100000" sheet="1" formatColumns="0" formatRows="0" selectLockedCells="1"/>
  <mergeCells count="28">
    <mergeCell ref="C30:H30"/>
    <mergeCell ref="C31:H31"/>
    <mergeCell ref="C39:H39"/>
    <mergeCell ref="C35:H35"/>
    <mergeCell ref="C34:H34"/>
    <mergeCell ref="C32:H32"/>
    <mergeCell ref="C41:H41"/>
    <mergeCell ref="C43:H43"/>
    <mergeCell ref="C54:H54"/>
    <mergeCell ref="C37:G37"/>
    <mergeCell ref="C47:H47"/>
    <mergeCell ref="C52:H52"/>
    <mergeCell ref="C3:G3"/>
    <mergeCell ref="C4:H4"/>
    <mergeCell ref="C29:H29"/>
    <mergeCell ref="C7:G7"/>
    <mergeCell ref="C9:G9"/>
    <mergeCell ref="C11:G11"/>
    <mergeCell ref="C13:G13"/>
    <mergeCell ref="C15:G15"/>
    <mergeCell ref="C17:G17"/>
    <mergeCell ref="C19:G19"/>
    <mergeCell ref="C21:G21"/>
    <mergeCell ref="C23:G23"/>
    <mergeCell ref="C24:G24"/>
    <mergeCell ref="C25:G25"/>
    <mergeCell ref="C27:G27"/>
    <mergeCell ref="C28:G28"/>
  </mergeCells>
  <conditionalFormatting sqref="I29">
    <cfRule type="cellIs" dxfId="32" priority="21" stopIfTrue="1" operator="notBetween">
      <formula>"SI"</formula>
      <formula>"NO"</formula>
    </cfRule>
  </conditionalFormatting>
  <conditionalFormatting sqref="I35">
    <cfRule type="cellIs" dxfId="31" priority="20" stopIfTrue="1" operator="notBetween">
      <formula>"SI"</formula>
      <formula>"NO"</formula>
    </cfRule>
  </conditionalFormatting>
  <conditionalFormatting sqref="I37">
    <cfRule type="cellIs" dxfId="30" priority="19" stopIfTrue="1" operator="notBetween">
      <formula>"SI"</formula>
      <formula>"NO"</formula>
    </cfRule>
  </conditionalFormatting>
  <conditionalFormatting sqref="I39">
    <cfRule type="cellIs" dxfId="29" priority="18" stopIfTrue="1" operator="notBetween">
      <formula>"SI"</formula>
      <formula>"NO"</formula>
    </cfRule>
  </conditionalFormatting>
  <conditionalFormatting sqref="I54">
    <cfRule type="cellIs" dxfId="28" priority="17" stopIfTrue="1" operator="notBetween">
      <formula>"SI"</formula>
      <formula>"NO"</formula>
    </cfRule>
  </conditionalFormatting>
  <conditionalFormatting sqref="I3">
    <cfRule type="cellIs" dxfId="27" priority="13" stopIfTrue="1" operator="notBetween">
      <formula>"SI"</formula>
      <formula>"NO"</formula>
    </cfRule>
  </conditionalFormatting>
  <conditionalFormatting sqref="I21">
    <cfRule type="cellIs" dxfId="26" priority="7" stopIfTrue="1" operator="notBetween">
      <formula>"SI"</formula>
      <formula>"NO"</formula>
    </cfRule>
  </conditionalFormatting>
  <conditionalFormatting sqref="I17">
    <cfRule type="cellIs" dxfId="25" priority="9" stopIfTrue="1" operator="notBetween">
      <formula>"SI"</formula>
      <formula>"NO"</formula>
    </cfRule>
  </conditionalFormatting>
  <conditionalFormatting sqref="I9">
    <cfRule type="cellIs" dxfId="24" priority="11" stopIfTrue="1" operator="notBetween">
      <formula>"SI"</formula>
      <formula>"NO"</formula>
    </cfRule>
  </conditionalFormatting>
  <conditionalFormatting sqref="I15">
    <cfRule type="cellIs" dxfId="23" priority="10" stopIfTrue="1" operator="notBetween">
      <formula>"SI"</formula>
      <formula>"NO"</formula>
    </cfRule>
  </conditionalFormatting>
  <conditionalFormatting sqref="I19">
    <cfRule type="cellIs" dxfId="22" priority="8" stopIfTrue="1" operator="notBetween">
      <formula>"SI"</formula>
      <formula>"NO"</formula>
    </cfRule>
  </conditionalFormatting>
  <conditionalFormatting sqref="I23">
    <cfRule type="cellIs" dxfId="21" priority="6" stopIfTrue="1" operator="notBetween">
      <formula>"SI"</formula>
      <formula>"NO"</formula>
    </cfRule>
  </conditionalFormatting>
  <conditionalFormatting sqref="I25">
    <cfRule type="cellIs" dxfId="20" priority="5" stopIfTrue="1" operator="notBetween">
      <formula>"SI"</formula>
      <formula>"NO"</formula>
    </cfRule>
  </conditionalFormatting>
  <conditionalFormatting sqref="I27">
    <cfRule type="cellIs" dxfId="19" priority="4" stopIfTrue="1" operator="notBetween">
      <formula>"SI"</formula>
      <formula>"NO"</formula>
    </cfRule>
  </conditionalFormatting>
  <conditionalFormatting sqref="I13">
    <cfRule type="cellIs" dxfId="18" priority="3" stopIfTrue="1" operator="notBetween">
      <formula>"SI"</formula>
      <formula>"NO"</formula>
    </cfRule>
  </conditionalFormatting>
  <conditionalFormatting sqref="I7">
    <cfRule type="cellIs" dxfId="17" priority="2" stopIfTrue="1" operator="notBetween">
      <formula>"SI"</formula>
      <formula>"NO"</formula>
    </cfRule>
  </conditionalFormatting>
  <conditionalFormatting sqref="I47">
    <cfRule type="cellIs" dxfId="16" priority="1" stopIfTrue="1" operator="notBetween">
      <formula>"SI"</formula>
      <formula>"NO"</formula>
    </cfRule>
  </conditionalFormatting>
  <dataValidations count="3">
    <dataValidation type="whole" operator="greaterThanOrEqual" allowBlank="1" showInputMessage="1" showErrorMessage="1" error="Inserire il dato con segno positivo" prompt="valore in euro" sqref="D45">
      <formula1>0</formula1>
    </dataValidation>
    <dataValidation type="list" allowBlank="1" showInputMessage="1" showErrorMessage="1" sqref="I27:I29 I21:I25 I35:I37 I3 I54 I7:I9 I13 I15 I17:I19 I39:I40 I47 I51">
      <formula1>"SI,NO"</formula1>
    </dataValidation>
    <dataValidation type="date" operator="greaterThanOrEqual" allowBlank="1" showInputMessage="1" showErrorMessage="1" sqref="D49">
      <formula1>1</formula1>
    </dataValidation>
  </dataValidations>
  <printOptions horizontalCentered="1" verticalCentered="1"/>
  <pageMargins left="3.937007874015748E-2" right="3.937007874015748E-2" top="0.59055118110236227" bottom="0.59055118110236227" header="0.31496062992125984" footer="0.11811023622047245"/>
  <pageSetup paperSize="9" scale="47" fitToHeight="100" orientation="landscape" r:id="rId1"/>
  <headerFooter>
    <oddHeader>&amp;CQuestionario Enti del SSN - Sezione delle Autonomie</oddHeader>
    <oddFooter>Pagina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showGridLines="0" topLeftCell="A26" zoomScale="90" zoomScaleNormal="90" zoomScaleSheetLayoutView="70" workbookViewId="0">
      <selection activeCell="C25" sqref="C25:E25"/>
    </sheetView>
  </sheetViews>
  <sheetFormatPr defaultColWidth="9.1796875" defaultRowHeight="13.5" x14ac:dyDescent="0.3"/>
  <cols>
    <col min="1" max="1" width="4.26953125" style="510" customWidth="1"/>
    <col min="2" max="2" width="3.1796875" style="94" customWidth="1"/>
    <col min="3" max="3" width="35.7265625" style="94" customWidth="1"/>
    <col min="4" max="4" width="62.26953125" style="94" customWidth="1"/>
    <col min="5" max="5" width="31.81640625" style="94" customWidth="1"/>
    <col min="6" max="6" width="5.26953125" style="94" customWidth="1"/>
    <col min="7" max="7" width="9.1796875" style="94"/>
    <col min="8" max="8" width="5.26953125" style="94" customWidth="1"/>
    <col min="9" max="16384" width="9.1796875" style="94"/>
  </cols>
  <sheetData>
    <row r="1" spans="1:8" ht="14" thickBot="1" x14ac:dyDescent="0.35"/>
    <row r="2" spans="1:8" x14ac:dyDescent="0.3">
      <c r="B2" s="95"/>
      <c r="C2" s="96"/>
      <c r="D2" s="96"/>
      <c r="E2" s="96"/>
      <c r="F2" s="96"/>
      <c r="G2" s="96"/>
      <c r="H2" s="97"/>
    </row>
    <row r="3" spans="1:8" x14ac:dyDescent="0.3">
      <c r="B3" s="98"/>
      <c r="C3" s="799" t="s">
        <v>270</v>
      </c>
      <c r="D3" s="799"/>
      <c r="E3" s="99"/>
      <c r="F3" s="112"/>
      <c r="G3" s="112"/>
      <c r="H3" s="113"/>
    </row>
    <row r="4" spans="1:8" x14ac:dyDescent="0.3">
      <c r="B4" s="98"/>
      <c r="C4" s="445"/>
      <c r="D4" s="445"/>
      <c r="E4" s="99"/>
      <c r="F4" s="112"/>
      <c r="G4" s="112"/>
      <c r="H4" s="113"/>
    </row>
    <row r="5" spans="1:8" ht="153.75" customHeight="1" x14ac:dyDescent="0.3">
      <c r="B5" s="98"/>
      <c r="C5" s="801" t="s">
        <v>390</v>
      </c>
      <c r="D5" s="801"/>
      <c r="E5" s="801"/>
      <c r="F5" s="801"/>
      <c r="G5" s="801"/>
      <c r="H5" s="113"/>
    </row>
    <row r="6" spans="1:8" x14ac:dyDescent="0.3">
      <c r="B6" s="98"/>
      <c r="C6" s="445"/>
      <c r="D6" s="445"/>
      <c r="E6" s="99"/>
      <c r="F6" s="112"/>
      <c r="G6" s="112"/>
      <c r="H6" s="113"/>
    </row>
    <row r="7" spans="1:8" x14ac:dyDescent="0.3">
      <c r="B7" s="98"/>
      <c r="C7" s="101" t="s">
        <v>421</v>
      </c>
      <c r="D7" s="102"/>
      <c r="E7" s="103"/>
      <c r="F7" s="112"/>
      <c r="G7" s="112"/>
      <c r="H7" s="113"/>
    </row>
    <row r="8" spans="1:8" s="104" customFormat="1" ht="27" x14ac:dyDescent="0.25">
      <c r="A8" s="511"/>
      <c r="B8" s="105"/>
      <c r="C8" s="106" t="s">
        <v>69</v>
      </c>
      <c r="D8" s="106" t="s">
        <v>70</v>
      </c>
      <c r="E8" s="107" t="s">
        <v>71</v>
      </c>
      <c r="F8" s="293"/>
      <c r="G8" s="293"/>
      <c r="H8" s="108"/>
    </row>
    <row r="9" spans="1:8" s="109" customFormat="1" ht="26.25" customHeight="1" x14ac:dyDescent="0.25">
      <c r="A9" s="512"/>
      <c r="B9" s="110"/>
      <c r="C9" s="238" t="s">
        <v>524</v>
      </c>
      <c r="D9" s="239" t="s">
        <v>525</v>
      </c>
      <c r="E9" s="240">
        <v>1.23E-2</v>
      </c>
      <c r="F9" s="100"/>
      <c r="G9" s="100"/>
      <c r="H9" s="111"/>
    </row>
    <row r="10" spans="1:8" s="109" customFormat="1" ht="26.25" customHeight="1" x14ac:dyDescent="0.25">
      <c r="A10" s="512"/>
      <c r="B10" s="110"/>
      <c r="C10" s="238" t="s">
        <v>526</v>
      </c>
      <c r="D10" s="239" t="s">
        <v>527</v>
      </c>
      <c r="E10" s="240">
        <v>0.55000000000000004</v>
      </c>
      <c r="F10" s="100"/>
      <c r="G10" s="100"/>
      <c r="H10" s="111"/>
    </row>
    <row r="11" spans="1:8" s="109" customFormat="1" ht="26.25" customHeight="1" x14ac:dyDescent="0.25">
      <c r="A11" s="512"/>
      <c r="B11" s="110"/>
      <c r="C11" s="238" t="s">
        <v>528</v>
      </c>
      <c r="D11" s="239" t="s">
        <v>529</v>
      </c>
      <c r="E11" s="240">
        <v>2.75E-2</v>
      </c>
      <c r="F11" s="100"/>
      <c r="G11" s="100"/>
      <c r="H11" s="111"/>
    </row>
    <row r="12" spans="1:8" s="109" customFormat="1" ht="26.25" customHeight="1" x14ac:dyDescent="0.25">
      <c r="A12" s="512"/>
      <c r="B12" s="110"/>
      <c r="C12" s="238"/>
      <c r="D12" s="239"/>
      <c r="E12" s="240"/>
      <c r="F12" s="100"/>
      <c r="G12" s="100"/>
      <c r="H12" s="111"/>
    </row>
    <row r="13" spans="1:8" s="109" customFormat="1" ht="26.25" customHeight="1" x14ac:dyDescent="0.25">
      <c r="A13" s="512"/>
      <c r="B13" s="110"/>
      <c r="C13" s="238"/>
      <c r="D13" s="239"/>
      <c r="E13" s="240"/>
      <c r="F13" s="100"/>
      <c r="G13" s="100"/>
      <c r="H13" s="111"/>
    </row>
    <row r="14" spans="1:8" s="109" customFormat="1" ht="26.25" customHeight="1" x14ac:dyDescent="0.25">
      <c r="A14" s="512"/>
      <c r="B14" s="110"/>
      <c r="C14" s="238"/>
      <c r="D14" s="239"/>
      <c r="E14" s="240"/>
      <c r="F14" s="100"/>
      <c r="G14" s="100"/>
      <c r="H14" s="111"/>
    </row>
    <row r="15" spans="1:8" s="109" customFormat="1" ht="26.25" customHeight="1" x14ac:dyDescent="0.25">
      <c r="A15" s="512"/>
      <c r="B15" s="110"/>
      <c r="C15" s="238"/>
      <c r="D15" s="239"/>
      <c r="E15" s="240"/>
      <c r="F15" s="100"/>
      <c r="G15" s="100"/>
      <c r="H15" s="111"/>
    </row>
    <row r="16" spans="1:8" s="109" customFormat="1" ht="26.25" customHeight="1" x14ac:dyDescent="0.25">
      <c r="A16" s="512"/>
      <c r="B16" s="110"/>
      <c r="C16" s="238"/>
      <c r="D16" s="239"/>
      <c r="E16" s="240"/>
      <c r="F16" s="100"/>
      <c r="G16" s="100"/>
      <c r="H16" s="111"/>
    </row>
    <row r="17" spans="1:8" s="109" customFormat="1" ht="26.25" customHeight="1" x14ac:dyDescent="0.25">
      <c r="A17" s="512"/>
      <c r="B17" s="110"/>
      <c r="C17" s="238"/>
      <c r="D17" s="239"/>
      <c r="E17" s="240"/>
      <c r="F17" s="100"/>
      <c r="G17" s="100"/>
      <c r="H17" s="111"/>
    </row>
    <row r="18" spans="1:8" s="109" customFormat="1" ht="26.25" customHeight="1" x14ac:dyDescent="0.25">
      <c r="A18" s="512"/>
      <c r="B18" s="110"/>
      <c r="C18" s="238"/>
      <c r="D18" s="239"/>
      <c r="E18" s="240"/>
      <c r="F18" s="100"/>
      <c r="G18" s="100"/>
      <c r="H18" s="111"/>
    </row>
    <row r="19" spans="1:8" s="109" customFormat="1" ht="26.25" customHeight="1" x14ac:dyDescent="0.25">
      <c r="A19" s="512"/>
      <c r="B19" s="110"/>
      <c r="C19" s="238"/>
      <c r="D19" s="239"/>
      <c r="E19" s="240"/>
      <c r="F19" s="100"/>
      <c r="G19" s="100"/>
      <c r="H19" s="111"/>
    </row>
    <row r="20" spans="1:8" s="109" customFormat="1" ht="26.25" customHeight="1" x14ac:dyDescent="0.25">
      <c r="A20" s="512"/>
      <c r="B20" s="110"/>
      <c r="C20" s="238"/>
      <c r="D20" s="239"/>
      <c r="E20" s="240"/>
      <c r="F20" s="100"/>
      <c r="G20" s="100"/>
      <c r="H20" s="111"/>
    </row>
    <row r="21" spans="1:8" s="109" customFormat="1" ht="26.25" customHeight="1" x14ac:dyDescent="0.25">
      <c r="A21" s="512"/>
      <c r="B21" s="110"/>
      <c r="C21" s="238"/>
      <c r="D21" s="239"/>
      <c r="E21" s="240"/>
      <c r="F21" s="100"/>
      <c r="G21" s="100"/>
      <c r="H21" s="111"/>
    </row>
    <row r="22" spans="1:8" x14ac:dyDescent="0.3">
      <c r="B22" s="98"/>
      <c r="C22" s="799"/>
      <c r="D22" s="799"/>
      <c r="E22" s="103"/>
      <c r="F22" s="112"/>
      <c r="G22" s="112"/>
      <c r="H22" s="113"/>
    </row>
    <row r="23" spans="1:8" ht="33" customHeight="1" x14ac:dyDescent="0.3">
      <c r="B23" s="98"/>
      <c r="C23" s="689" t="s">
        <v>422</v>
      </c>
      <c r="D23" s="689"/>
      <c r="E23" s="689"/>
      <c r="F23" s="112"/>
      <c r="G23" s="223" t="s">
        <v>504</v>
      </c>
      <c r="H23" s="113"/>
    </row>
    <row r="24" spans="1:8" s="412" customFormat="1" ht="14.5" x14ac:dyDescent="0.35">
      <c r="A24" s="513"/>
      <c r="B24" s="98"/>
      <c r="C24" s="800" t="s">
        <v>143</v>
      </c>
      <c r="D24" s="800"/>
      <c r="E24" s="800"/>
      <c r="F24" s="410"/>
      <c r="G24" s="410"/>
      <c r="H24" s="411"/>
    </row>
    <row r="25" spans="1:8" s="412" customFormat="1" ht="99.75" customHeight="1" x14ac:dyDescent="0.35">
      <c r="A25" s="513"/>
      <c r="B25" s="98"/>
      <c r="C25" s="726" t="s">
        <v>537</v>
      </c>
      <c r="D25" s="727"/>
      <c r="E25" s="728"/>
      <c r="F25" s="410"/>
      <c r="G25" s="410"/>
      <c r="H25" s="411"/>
    </row>
    <row r="26" spans="1:8" s="71" customFormat="1" ht="10.5" customHeight="1" x14ac:dyDescent="0.3">
      <c r="A26" s="498"/>
      <c r="B26" s="501"/>
      <c r="D26" s="424"/>
      <c r="E26" s="424"/>
      <c r="F26" s="424"/>
      <c r="G26" s="84"/>
      <c r="H26" s="85"/>
    </row>
    <row r="27" spans="1:8" s="71" customFormat="1" ht="26.25" customHeight="1" x14ac:dyDescent="0.3">
      <c r="A27" s="498"/>
      <c r="B27" s="501"/>
      <c r="C27" s="170" t="s">
        <v>271</v>
      </c>
      <c r="D27" s="424"/>
      <c r="E27" s="424"/>
      <c r="F27" s="424"/>
      <c r="G27" s="84"/>
      <c r="H27" s="85"/>
    </row>
    <row r="28" spans="1:8" s="71" customFormat="1" ht="8.25" customHeight="1" x14ac:dyDescent="0.3">
      <c r="A28" s="498"/>
      <c r="B28" s="501"/>
      <c r="C28" s="170"/>
      <c r="D28" s="424"/>
      <c r="E28" s="424"/>
      <c r="F28" s="424"/>
      <c r="G28" s="84"/>
      <c r="H28" s="85"/>
    </row>
    <row r="29" spans="1:8" s="203" customFormat="1" ht="33" customHeight="1" x14ac:dyDescent="0.3">
      <c r="A29" s="514"/>
      <c r="B29" s="515"/>
      <c r="C29" s="791" t="s">
        <v>322</v>
      </c>
      <c r="D29" s="791"/>
      <c r="E29" s="791"/>
      <c r="F29" s="439"/>
      <c r="G29" s="223" t="s">
        <v>503</v>
      </c>
      <c r="H29" s="209"/>
    </row>
    <row r="30" spans="1:8" s="71" customFormat="1" ht="10.5" customHeight="1" x14ac:dyDescent="0.3">
      <c r="A30" s="498"/>
      <c r="B30" s="501"/>
      <c r="C30" s="170"/>
      <c r="D30" s="424"/>
      <c r="E30" s="424"/>
      <c r="F30" s="424"/>
      <c r="G30" s="84"/>
      <c r="H30" s="85"/>
    </row>
    <row r="31" spans="1:8" s="203" customFormat="1" ht="29.25" customHeight="1" x14ac:dyDescent="0.3">
      <c r="A31" s="514"/>
      <c r="B31" s="515"/>
      <c r="C31" s="791" t="s">
        <v>323</v>
      </c>
      <c r="D31" s="791"/>
      <c r="E31" s="791"/>
      <c r="F31" s="441"/>
      <c r="G31" s="223" t="s">
        <v>503</v>
      </c>
      <c r="H31" s="209"/>
    </row>
    <row r="32" spans="1:8" s="203" customFormat="1" ht="9.75" customHeight="1" x14ac:dyDescent="0.35">
      <c r="A32" s="514"/>
      <c r="B32" s="515"/>
      <c r="C32" s="441"/>
      <c r="D32" s="441"/>
      <c r="E32" s="441"/>
      <c r="F32" s="441"/>
      <c r="G32" s="412"/>
      <c r="H32" s="209"/>
    </row>
    <row r="33" spans="1:8" s="203" customFormat="1" x14ac:dyDescent="0.3">
      <c r="A33" s="514"/>
      <c r="B33" s="515"/>
      <c r="C33" s="436" t="s">
        <v>324</v>
      </c>
      <c r="D33" s="436"/>
      <c r="E33" s="436"/>
      <c r="F33" s="210"/>
      <c r="G33" s="201"/>
      <c r="H33" s="209"/>
    </row>
    <row r="34" spans="1:8" s="203" customFormat="1" ht="40.5" customHeight="1" x14ac:dyDescent="0.3">
      <c r="A34" s="514"/>
      <c r="B34" s="515"/>
      <c r="C34" s="691"/>
      <c r="D34" s="692"/>
      <c r="E34" s="692"/>
      <c r="F34" s="693"/>
      <c r="G34" s="201"/>
      <c r="H34" s="209"/>
    </row>
    <row r="35" spans="1:8" s="71" customFormat="1" ht="10.5" customHeight="1" x14ac:dyDescent="0.3">
      <c r="A35" s="498"/>
      <c r="B35" s="501"/>
      <c r="C35" s="170"/>
      <c r="D35" s="424"/>
      <c r="E35" s="424"/>
      <c r="F35" s="424"/>
      <c r="G35" s="84"/>
      <c r="H35" s="85"/>
    </row>
    <row r="36" spans="1:8" s="203" customFormat="1" ht="27" customHeight="1" x14ac:dyDescent="0.3">
      <c r="A36" s="514"/>
      <c r="B36" s="515"/>
      <c r="C36" s="791" t="s">
        <v>501</v>
      </c>
      <c r="D36" s="791"/>
      <c r="E36" s="791"/>
      <c r="F36" s="441"/>
      <c r="G36" s="223" t="s">
        <v>504</v>
      </c>
      <c r="H36" s="209"/>
    </row>
    <row r="37" spans="1:8" s="203" customFormat="1" ht="9.75" customHeight="1" x14ac:dyDescent="0.35">
      <c r="A37" s="514"/>
      <c r="B37" s="515"/>
      <c r="C37" s="441"/>
      <c r="D37" s="441"/>
      <c r="E37" s="441"/>
      <c r="F37" s="441"/>
      <c r="G37" s="412"/>
      <c r="H37" s="209"/>
    </row>
    <row r="38" spans="1:8" s="203" customFormat="1" ht="30.75" customHeight="1" x14ac:dyDescent="0.3">
      <c r="A38" s="514"/>
      <c r="B38" s="515"/>
      <c r="C38" s="798" t="s">
        <v>371</v>
      </c>
      <c r="D38" s="798"/>
      <c r="E38" s="798"/>
      <c r="F38" s="798"/>
      <c r="G38" s="201"/>
      <c r="H38" s="209"/>
    </row>
    <row r="39" spans="1:8" s="203" customFormat="1" ht="42" customHeight="1" x14ac:dyDescent="0.3">
      <c r="A39" s="514"/>
      <c r="B39" s="515"/>
      <c r="C39" s="691" t="s">
        <v>511</v>
      </c>
      <c r="D39" s="692"/>
      <c r="E39" s="692"/>
      <c r="F39" s="693"/>
      <c r="G39" s="201"/>
      <c r="H39" s="209"/>
    </row>
    <row r="40" spans="1:8" ht="14" thickBot="1" x14ac:dyDescent="0.35">
      <c r="B40" s="114"/>
      <c r="C40" s="115"/>
      <c r="D40" s="115"/>
      <c r="E40" s="115"/>
      <c r="F40" s="115"/>
      <c r="G40" s="115"/>
      <c r="H40" s="116"/>
    </row>
  </sheetData>
  <sheetProtection algorithmName="SHA-512" hashValue="E4viVqoszJXGMlBssscbi95xZvUdXjr9xqyMe2outJXlcxO+no+U+LVC4A6xHxWWRKjZOokQsq1mDIJr05eVzA==" saltValue="x9ahcTn7PyJ7MmTnsrswxQ==" spinCount="100000" sheet="1" formatColumns="0" formatRows="0" selectLockedCells="1"/>
  <mergeCells count="12">
    <mergeCell ref="C3:D3"/>
    <mergeCell ref="C22:D22"/>
    <mergeCell ref="C25:E25"/>
    <mergeCell ref="C23:E23"/>
    <mergeCell ref="C24:E24"/>
    <mergeCell ref="C5:G5"/>
    <mergeCell ref="C36:E36"/>
    <mergeCell ref="C39:F39"/>
    <mergeCell ref="C34:F34"/>
    <mergeCell ref="C31:E31"/>
    <mergeCell ref="C29:E29"/>
    <mergeCell ref="C38:F38"/>
  </mergeCells>
  <conditionalFormatting sqref="G23">
    <cfRule type="cellIs" dxfId="15" priority="4" stopIfTrue="1" operator="notBetween">
      <formula>"SI"</formula>
      <formula>"NO"</formula>
    </cfRule>
  </conditionalFormatting>
  <conditionalFormatting sqref="G29">
    <cfRule type="cellIs" dxfId="14" priority="2" stopIfTrue="1" operator="notBetween">
      <formula>"SI"</formula>
      <formula>"NO"</formula>
    </cfRule>
  </conditionalFormatting>
  <conditionalFormatting sqref="G31">
    <cfRule type="cellIs" dxfId="13" priority="3" stopIfTrue="1" operator="notBetween">
      <formula>"SI"</formula>
      <formula>"NO"</formula>
    </cfRule>
  </conditionalFormatting>
  <conditionalFormatting sqref="G36">
    <cfRule type="cellIs" dxfId="12" priority="1" stopIfTrue="1" operator="notBetween">
      <formula>"SI"</formula>
      <formula>"NO"</formula>
    </cfRule>
  </conditionalFormatting>
  <dataValidations count="4">
    <dataValidation type="decimal" operator="greaterThanOrEqual" allowBlank="1" showInputMessage="1" showErrorMessage="1" sqref="E9:E21 E65546:E65558 E131082:E131094 E196618:E196630 E262154:E262166 E327690:E327702 E393226:E393238 E458762:E458774 E524298:E524310 E589834:E589846 E655370:E655382 E720906:E720918 E786442:E786454 E851978:E851990 E917514:E917526 E983050:E983062">
      <formula1>0</formula1>
    </dataValidation>
    <dataValidation type="textLength" operator="equal" allowBlank="1" showInputMessage="1" showErrorMessage="1" error="La lunghezza del codice fiscale deve essere di 11 caratteri" sqref="C9:C21">
      <formula1>11</formula1>
    </dataValidation>
    <dataValidation type="decimal" allowBlank="1" showInputMessage="1" showErrorMessage="1" error="Inserire solo caratteri numerici" sqref="D983066:E983078 D917530:E917542 D851994:E852006 D786458:E786470 D720922:E720934 D655386:E655398 D589850:E589862 D524314:E524326 D458778:E458790 D393242:E393254 D327706:E327718 D262170:E262182 D196634:E196646 D131098:E131110 D65562:E65574">
      <formula1>0</formula1>
      <formula2>1E+27</formula2>
    </dataValidation>
    <dataValidation type="list" allowBlank="1" showInputMessage="1" showErrorMessage="1" sqref="G23 G29 G31 G36">
      <formula1>"SI,NO"</formula1>
    </dataValidation>
  </dataValidations>
  <printOptions horizontalCentered="1" verticalCentered="1"/>
  <pageMargins left="3.937007874015748E-2" right="3.937007874015748E-2" top="0.59055118110236227" bottom="0.59055118110236227" header="0.31496062992125984" footer="0.11811023622047245"/>
  <pageSetup paperSize="9" scale="50" orientation="landscape" r:id="rId1"/>
  <headerFooter>
    <oddHeader>&amp;CQuestionario Enti del SSN - Sezione delle Autonomie</oddHeader>
    <oddFooter>Pagina &amp;P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zoomScaleNormal="100" zoomScaleSheetLayoutView="100" workbookViewId="0">
      <selection activeCell="C40" sqref="C40:G40"/>
    </sheetView>
  </sheetViews>
  <sheetFormatPr defaultColWidth="9.1796875" defaultRowHeight="13.5" x14ac:dyDescent="0.3"/>
  <cols>
    <col min="1" max="1" width="1.81640625" style="498" customWidth="1"/>
    <col min="2" max="2" width="4" style="71" customWidth="1"/>
    <col min="3" max="3" width="35.453125" style="71" customWidth="1"/>
    <col min="4" max="5" width="27.26953125" style="93" customWidth="1"/>
    <col min="6" max="6" width="5.1796875" style="71" customWidth="1"/>
    <col min="7" max="7" width="11.453125" style="71" customWidth="1"/>
    <col min="8" max="8" width="4.453125" style="71" customWidth="1"/>
    <col min="9" max="16384" width="9.1796875" style="71"/>
  </cols>
  <sheetData>
    <row r="1" spans="1:8" ht="14" thickBot="1" x14ac:dyDescent="0.35">
      <c r="C1" s="77"/>
      <c r="D1" s="233"/>
      <c r="E1" s="233"/>
      <c r="F1" s="77"/>
      <c r="G1" s="77"/>
    </row>
    <row r="2" spans="1:8" ht="12.75" customHeight="1" x14ac:dyDescent="0.3">
      <c r="A2" s="508"/>
      <c r="B2" s="72"/>
      <c r="C2" s="73"/>
      <c r="D2" s="802"/>
      <c r="E2" s="802"/>
      <c r="F2" s="802"/>
      <c r="G2" s="446"/>
      <c r="H2" s="74"/>
    </row>
    <row r="3" spans="1:8" ht="12.75" customHeight="1" x14ac:dyDescent="0.3">
      <c r="A3" s="508"/>
      <c r="B3" s="75"/>
      <c r="C3" s="21" t="s">
        <v>273</v>
      </c>
      <c r="D3" s="346"/>
      <c r="E3" s="346"/>
      <c r="F3" s="346"/>
      <c r="G3" s="346"/>
      <c r="H3" s="76"/>
    </row>
    <row r="4" spans="1:8" ht="4.5" customHeight="1" x14ac:dyDescent="0.3">
      <c r="A4" s="508"/>
      <c r="B4" s="75"/>
      <c r="C4" s="77"/>
      <c r="D4" s="346"/>
      <c r="E4" s="346"/>
      <c r="F4" s="346"/>
      <c r="G4" s="346"/>
      <c r="H4" s="76"/>
    </row>
    <row r="5" spans="1:8" s="203" customFormat="1" ht="32.25" customHeight="1" x14ac:dyDescent="0.3">
      <c r="A5" s="500"/>
      <c r="B5" s="205"/>
      <c r="C5" s="791" t="s">
        <v>272</v>
      </c>
      <c r="D5" s="791"/>
      <c r="E5" s="791"/>
      <c r="F5" s="441"/>
      <c r="G5" s="223" t="s">
        <v>503</v>
      </c>
      <c r="H5" s="208"/>
    </row>
    <row r="6" spans="1:8" s="203" customFormat="1" ht="7.5" customHeight="1" x14ac:dyDescent="0.3">
      <c r="A6" s="500"/>
      <c r="B6" s="205"/>
      <c r="C6" s="202"/>
      <c r="D6" s="202"/>
      <c r="E6" s="202"/>
      <c r="F6" s="210"/>
      <c r="G6" s="206"/>
      <c r="H6" s="208"/>
    </row>
    <row r="7" spans="1:8" s="1" customFormat="1" ht="28.5" customHeight="1" x14ac:dyDescent="0.3">
      <c r="A7" s="509"/>
      <c r="B7" s="42"/>
      <c r="C7" s="807" t="s">
        <v>423</v>
      </c>
      <c r="D7" s="807"/>
      <c r="E7" s="807"/>
      <c r="F7" s="807"/>
      <c r="G7" s="447"/>
      <c r="H7" s="51"/>
    </row>
    <row r="8" spans="1:8" s="1" customFormat="1" ht="14" thickBot="1" x14ac:dyDescent="0.35">
      <c r="A8" s="509"/>
      <c r="B8" s="42"/>
      <c r="C8" s="117"/>
      <c r="D8" s="117"/>
      <c r="E8" s="117"/>
      <c r="F8" s="117"/>
      <c r="G8" s="117"/>
      <c r="H8" s="51"/>
    </row>
    <row r="9" spans="1:8" s="1" customFormat="1" ht="28.5" customHeight="1" x14ac:dyDescent="0.3">
      <c r="A9" s="509"/>
      <c r="B9" s="42"/>
      <c r="C9" s="803" t="s">
        <v>274</v>
      </c>
      <c r="D9" s="804"/>
      <c r="E9" s="130"/>
      <c r="F9" s="84"/>
      <c r="G9" s="84"/>
      <c r="H9" s="51"/>
    </row>
    <row r="10" spans="1:8" s="1" customFormat="1" ht="42.75" customHeight="1" x14ac:dyDescent="0.3">
      <c r="A10" s="509"/>
      <c r="B10" s="42"/>
      <c r="C10" s="119" t="s">
        <v>72</v>
      </c>
      <c r="D10" s="351" t="s">
        <v>128</v>
      </c>
      <c r="E10" s="78" t="s">
        <v>91</v>
      </c>
      <c r="F10" s="84"/>
      <c r="G10" s="84"/>
      <c r="H10" s="287"/>
    </row>
    <row r="11" spans="1:8" s="1" customFormat="1" ht="27.75" customHeight="1" x14ac:dyDescent="0.3">
      <c r="A11" s="509"/>
      <c r="B11" s="42"/>
      <c r="C11" s="119" t="s">
        <v>424</v>
      </c>
      <c r="D11" s="243">
        <f>SUM(D13:D17)</f>
        <v>41550117</v>
      </c>
      <c r="E11" s="356">
        <f>SUM(E13:E17)</f>
        <v>0</v>
      </c>
      <c r="F11" s="84"/>
      <c r="G11" s="84"/>
      <c r="H11" s="51"/>
    </row>
    <row r="12" spans="1:8" s="1" customFormat="1" x14ac:dyDescent="0.3">
      <c r="A12" s="509"/>
      <c r="B12" s="42"/>
      <c r="C12" s="122" t="s">
        <v>73</v>
      </c>
      <c r="D12" s="357"/>
      <c r="E12" s="161"/>
      <c r="F12" s="84"/>
      <c r="G12" s="84"/>
      <c r="H12" s="51"/>
    </row>
    <row r="13" spans="1:8" s="1" customFormat="1" ht="18.75" customHeight="1" x14ac:dyDescent="0.3">
      <c r="A13" s="509"/>
      <c r="B13" s="42"/>
      <c r="C13" s="395" t="s">
        <v>443</v>
      </c>
      <c r="D13" s="627">
        <f>13077410+77290</f>
        <v>13154700</v>
      </c>
      <c r="E13" s="221"/>
      <c r="F13" s="84"/>
      <c r="G13" s="84"/>
      <c r="H13" s="51"/>
    </row>
    <row r="14" spans="1:8" ht="18.75" customHeight="1" x14ac:dyDescent="0.3">
      <c r="A14" s="508"/>
      <c r="B14" s="75"/>
      <c r="C14" s="395">
        <v>2016</v>
      </c>
      <c r="D14" s="627"/>
      <c r="E14" s="221"/>
      <c r="F14" s="117"/>
      <c r="G14" s="117"/>
      <c r="H14" s="123"/>
    </row>
    <row r="15" spans="1:8" ht="18.75" customHeight="1" x14ac:dyDescent="0.3">
      <c r="A15" s="508"/>
      <c r="B15" s="75"/>
      <c r="C15" s="395">
        <v>2017</v>
      </c>
      <c r="D15" s="627">
        <v>2319179</v>
      </c>
      <c r="E15" s="221"/>
      <c r="F15" s="117"/>
      <c r="G15" s="117"/>
      <c r="H15" s="123"/>
    </row>
    <row r="16" spans="1:8" ht="18.75" customHeight="1" x14ac:dyDescent="0.3">
      <c r="A16" s="508"/>
      <c r="B16" s="75"/>
      <c r="C16" s="395">
        <v>2018</v>
      </c>
      <c r="D16" s="627">
        <v>670350</v>
      </c>
      <c r="E16" s="221"/>
      <c r="F16" s="117"/>
      <c r="G16" s="117"/>
      <c r="H16" s="123"/>
    </row>
    <row r="17" spans="1:8" ht="18.75" customHeight="1" thickBot="1" x14ac:dyDescent="0.35">
      <c r="A17" s="508"/>
      <c r="B17" s="75"/>
      <c r="C17" s="395">
        <v>2019</v>
      </c>
      <c r="D17" s="629">
        <v>25405888</v>
      </c>
      <c r="E17" s="221"/>
      <c r="F17" s="117"/>
      <c r="G17" s="117"/>
      <c r="H17" s="123"/>
    </row>
    <row r="18" spans="1:8" ht="14" thickBot="1" x14ac:dyDescent="0.35">
      <c r="A18" s="508"/>
      <c r="B18" s="75"/>
      <c r="C18" s="117"/>
      <c r="D18" s="117"/>
      <c r="E18" s="117"/>
      <c r="F18" s="117"/>
      <c r="G18" s="117"/>
      <c r="H18" s="123"/>
    </row>
    <row r="19" spans="1:8" ht="26.25" customHeight="1" x14ac:dyDescent="0.3">
      <c r="A19" s="508"/>
      <c r="B19" s="75"/>
      <c r="C19" s="805" t="s">
        <v>275</v>
      </c>
      <c r="D19" s="806"/>
      <c r="E19" s="130"/>
      <c r="F19" s="84"/>
      <c r="G19" s="84"/>
      <c r="H19" s="123"/>
    </row>
    <row r="20" spans="1:8" ht="42.75" customHeight="1" x14ac:dyDescent="0.3">
      <c r="A20" s="508"/>
      <c r="B20" s="75"/>
      <c r="C20" s="119" t="s">
        <v>72</v>
      </c>
      <c r="D20" s="351" t="s">
        <v>128</v>
      </c>
      <c r="E20" s="78" t="s">
        <v>91</v>
      </c>
      <c r="F20" s="84"/>
      <c r="G20" s="84"/>
      <c r="H20" s="287"/>
    </row>
    <row r="21" spans="1:8" ht="27" customHeight="1" x14ac:dyDescent="0.3">
      <c r="A21" s="508"/>
      <c r="B21" s="75"/>
      <c r="C21" s="119" t="s">
        <v>424</v>
      </c>
      <c r="D21" s="243">
        <f>SUM(D23:D27)</f>
        <v>0</v>
      </c>
      <c r="E21" s="356">
        <f>SUM(E23:E27)</f>
        <v>0</v>
      </c>
      <c r="F21" s="84"/>
      <c r="G21" s="84"/>
      <c r="H21" s="123"/>
    </row>
    <row r="22" spans="1:8" x14ac:dyDescent="0.3">
      <c r="A22" s="508"/>
      <c r="B22" s="75"/>
      <c r="C22" s="122" t="s">
        <v>73</v>
      </c>
      <c r="D22" s="352"/>
      <c r="E22" s="161"/>
      <c r="F22" s="84"/>
      <c r="G22" s="84"/>
      <c r="H22" s="123"/>
    </row>
    <row r="23" spans="1:8" ht="18.75" customHeight="1" x14ac:dyDescent="0.3">
      <c r="A23" s="508"/>
      <c r="B23" s="75"/>
      <c r="C23" s="395" t="s">
        <v>443</v>
      </c>
      <c r="D23" s="353"/>
      <c r="E23" s="221"/>
      <c r="F23" s="84"/>
      <c r="G23" s="84"/>
      <c r="H23" s="123"/>
    </row>
    <row r="24" spans="1:8" ht="18.75" customHeight="1" x14ac:dyDescent="0.3">
      <c r="A24" s="508"/>
      <c r="B24" s="75"/>
      <c r="C24" s="395">
        <v>2016</v>
      </c>
      <c r="D24" s="353"/>
      <c r="E24" s="221"/>
      <c r="F24" s="84"/>
      <c r="G24" s="84"/>
      <c r="H24" s="123"/>
    </row>
    <row r="25" spans="1:8" ht="18.75" customHeight="1" x14ac:dyDescent="0.3">
      <c r="A25" s="508"/>
      <c r="B25" s="75"/>
      <c r="C25" s="395">
        <v>2017</v>
      </c>
      <c r="D25" s="353"/>
      <c r="E25" s="221"/>
      <c r="F25" s="117"/>
      <c r="G25" s="117"/>
      <c r="H25" s="123"/>
    </row>
    <row r="26" spans="1:8" ht="18.75" customHeight="1" x14ac:dyDescent="0.3">
      <c r="A26" s="508"/>
      <c r="B26" s="75"/>
      <c r="C26" s="395">
        <v>2018</v>
      </c>
      <c r="D26" s="354"/>
      <c r="E26" s="221"/>
      <c r="F26" s="117"/>
      <c r="G26" s="117"/>
      <c r="H26" s="123"/>
    </row>
    <row r="27" spans="1:8" ht="18.75" customHeight="1" thickBot="1" x14ac:dyDescent="0.35">
      <c r="A27" s="508"/>
      <c r="B27" s="75"/>
      <c r="C27" s="395">
        <v>2019</v>
      </c>
      <c r="D27" s="355"/>
      <c r="E27" s="221"/>
      <c r="F27" s="117"/>
      <c r="G27" s="117"/>
      <c r="H27" s="76"/>
    </row>
    <row r="28" spans="1:8" ht="14" thickBot="1" x14ac:dyDescent="0.35">
      <c r="A28" s="508"/>
      <c r="B28" s="75"/>
      <c r="C28" s="77"/>
      <c r="D28" s="233"/>
      <c r="E28" s="233"/>
      <c r="F28" s="77"/>
      <c r="G28" s="77"/>
      <c r="H28" s="125"/>
    </row>
    <row r="29" spans="1:8" ht="26.25" customHeight="1" x14ac:dyDescent="0.3">
      <c r="A29" s="508"/>
      <c r="B29" s="75"/>
      <c r="C29" s="803" t="s">
        <v>276</v>
      </c>
      <c r="D29" s="804"/>
      <c r="E29" s="130"/>
      <c r="F29" s="84"/>
      <c r="G29" s="84"/>
      <c r="H29" s="123"/>
    </row>
    <row r="30" spans="1:8" ht="42" customHeight="1" x14ac:dyDescent="0.3">
      <c r="A30" s="508"/>
      <c r="B30" s="75"/>
      <c r="C30" s="119" t="s">
        <v>72</v>
      </c>
      <c r="D30" s="351" t="s">
        <v>128</v>
      </c>
      <c r="E30" s="78" t="s">
        <v>91</v>
      </c>
      <c r="F30" s="84"/>
      <c r="G30" s="84"/>
      <c r="H30" s="287"/>
    </row>
    <row r="31" spans="1:8" ht="25.5" customHeight="1" x14ac:dyDescent="0.3">
      <c r="A31" s="508"/>
      <c r="B31" s="75"/>
      <c r="C31" s="119" t="s">
        <v>424</v>
      </c>
      <c r="D31" s="243">
        <f>SUM(D33:D37)</f>
        <v>4300121</v>
      </c>
      <c r="E31" s="356">
        <f>SUM(E33:E37)</f>
        <v>0</v>
      </c>
      <c r="F31" s="84"/>
      <c r="G31" s="84"/>
      <c r="H31" s="123"/>
    </row>
    <row r="32" spans="1:8" x14ac:dyDescent="0.3">
      <c r="A32" s="508"/>
      <c r="B32" s="75"/>
      <c r="C32" s="122" t="s">
        <v>73</v>
      </c>
      <c r="D32" s="352"/>
      <c r="E32" s="161"/>
      <c r="F32" s="84"/>
      <c r="G32" s="84"/>
      <c r="H32" s="123"/>
    </row>
    <row r="33" spans="1:8" ht="18" customHeight="1" x14ac:dyDescent="0.3">
      <c r="A33" s="508"/>
      <c r="B33" s="75"/>
      <c r="C33" s="395" t="s">
        <v>443</v>
      </c>
      <c r="D33" s="627">
        <v>990103</v>
      </c>
      <c r="E33" s="221"/>
      <c r="F33" s="84"/>
      <c r="G33" s="84"/>
      <c r="H33" s="123"/>
    </row>
    <row r="34" spans="1:8" ht="18" customHeight="1" x14ac:dyDescent="0.3">
      <c r="A34" s="508"/>
      <c r="B34" s="75"/>
      <c r="C34" s="395">
        <v>2016</v>
      </c>
      <c r="D34" s="627">
        <v>1238344</v>
      </c>
      <c r="E34" s="221"/>
      <c r="F34" s="117"/>
      <c r="G34" s="117"/>
      <c r="H34" s="123"/>
    </row>
    <row r="35" spans="1:8" ht="18" customHeight="1" x14ac:dyDescent="0.3">
      <c r="A35" s="508"/>
      <c r="B35" s="75"/>
      <c r="C35" s="395">
        <v>2017</v>
      </c>
      <c r="D35" s="627">
        <v>676264</v>
      </c>
      <c r="E35" s="221"/>
      <c r="F35" s="117"/>
      <c r="G35" s="117"/>
      <c r="H35" s="123"/>
    </row>
    <row r="36" spans="1:8" ht="18" customHeight="1" x14ac:dyDescent="0.3">
      <c r="A36" s="508"/>
      <c r="B36" s="75"/>
      <c r="C36" s="395">
        <v>2018</v>
      </c>
      <c r="D36" s="628">
        <v>773292</v>
      </c>
      <c r="E36" s="221"/>
      <c r="F36" s="117"/>
      <c r="G36" s="117"/>
      <c r="H36" s="123"/>
    </row>
    <row r="37" spans="1:8" ht="18" customHeight="1" thickBot="1" x14ac:dyDescent="0.35">
      <c r="A37" s="508"/>
      <c r="B37" s="75"/>
      <c r="C37" s="395">
        <v>2019</v>
      </c>
      <c r="D37" s="629">
        <v>622118</v>
      </c>
      <c r="E37" s="221"/>
      <c r="F37" s="117"/>
      <c r="G37" s="117"/>
      <c r="H37" s="76"/>
    </row>
    <row r="38" spans="1:8" x14ac:dyDescent="0.3">
      <c r="A38" s="508"/>
      <c r="B38" s="75"/>
      <c r="C38" s="77"/>
      <c r="D38" s="233"/>
      <c r="E38" s="233"/>
      <c r="F38" s="77"/>
      <c r="G38" s="77"/>
      <c r="H38" s="76"/>
    </row>
    <row r="39" spans="1:8" x14ac:dyDescent="0.3">
      <c r="A39" s="508"/>
      <c r="B39" s="75"/>
      <c r="C39" s="215" t="s">
        <v>277</v>
      </c>
      <c r="D39" s="215"/>
      <c r="E39" s="215"/>
      <c r="F39" s="215"/>
      <c r="G39" s="117"/>
      <c r="H39" s="216"/>
    </row>
    <row r="40" spans="1:8" ht="87.75" customHeight="1" x14ac:dyDescent="0.3">
      <c r="A40" s="508"/>
      <c r="B40" s="75"/>
      <c r="C40" s="683" t="s">
        <v>530</v>
      </c>
      <c r="D40" s="684"/>
      <c r="E40" s="684"/>
      <c r="F40" s="684"/>
      <c r="G40" s="685"/>
      <c r="H40" s="123"/>
    </row>
    <row r="41" spans="1:8" ht="14" thickBot="1" x14ac:dyDescent="0.35">
      <c r="B41" s="79"/>
      <c r="C41" s="80"/>
      <c r="D41" s="126"/>
      <c r="E41" s="126"/>
      <c r="F41" s="80"/>
      <c r="G41" s="80"/>
      <c r="H41" s="81"/>
    </row>
  </sheetData>
  <sheetProtection algorithmName="SHA-512" hashValue="WuOTU4LFd5fNOVYbfixNz+94/Cp50Ry4uvPCQxdW2bK+SCMBSguk6gAqNd4joJaMud9gIQCT2LPi7aGM91Iytw==" saltValue="t2fM5GCzzQMlf5CkQZtcDA==" spinCount="100000" sheet="1" formatColumns="0" formatRows="0" selectLockedCells="1"/>
  <mergeCells count="7">
    <mergeCell ref="C40:G40"/>
    <mergeCell ref="D2:F2"/>
    <mergeCell ref="C9:D9"/>
    <mergeCell ref="C19:D19"/>
    <mergeCell ref="C29:D29"/>
    <mergeCell ref="C7:F7"/>
    <mergeCell ref="C5:E5"/>
  </mergeCells>
  <phoneticPr fontId="58" type="noConversion"/>
  <conditionalFormatting sqref="G5">
    <cfRule type="cellIs" dxfId="11" priority="1" stopIfTrue="1" operator="notBetween">
      <formula>"SI"</formula>
      <formula>"NO"</formula>
    </cfRule>
  </conditionalFormatting>
  <dataValidations count="4">
    <dataValidation type="whole" operator="greaterThan" allowBlank="1" showInputMessage="1" showErrorMessage="1" sqref="D18:E18">
      <formula1>0</formula1>
    </dataValidation>
    <dataValidation type="whole" operator="greaterThan" allowBlank="1" showInputMessage="1" showErrorMessage="1" prompt="valori in euro" sqref="D33:D37 D13:D17 D23:D27">
      <formula1>0</formula1>
    </dataValidation>
    <dataValidation type="whole" operator="greaterThanOrEqual" allowBlank="1" showInputMessage="1" showErrorMessage="1" prompt="valori in euro" sqref="E13:E17 E23:E27 E33:E37">
      <formula1>0</formula1>
    </dataValidation>
    <dataValidation type="list" allowBlank="1" showInputMessage="1" showErrorMessage="1" sqref="G5">
      <formula1>"SI,NO"</formula1>
    </dataValidation>
  </dataValidations>
  <printOptions horizontalCentered="1" verticalCentered="1"/>
  <pageMargins left="3.937007874015748E-2" right="3.937007874015748E-2" top="0.59055118110236227" bottom="0.59055118110236227" header="0.31496062992125984" footer="0.11811023622047245"/>
  <pageSetup paperSize="9" scale="86" fitToHeight="100" orientation="portrait" r:id="rId1"/>
  <headerFooter>
    <oddHeader>&amp;CQuestionario Enti del SSN - Sezione delle Autonomie</oddHeader>
    <oddFooter>Pagina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showGridLines="0" zoomScale="61" zoomScaleNormal="61" zoomScaleSheetLayoutView="85" workbookViewId="0">
      <selection activeCell="C28" sqref="C28:I28"/>
    </sheetView>
  </sheetViews>
  <sheetFormatPr defaultColWidth="29.81640625" defaultRowHeight="13.5" x14ac:dyDescent="0.3"/>
  <cols>
    <col min="1" max="1" width="2" style="71" customWidth="1"/>
    <col min="2" max="2" width="3.7265625" style="498" customWidth="1"/>
    <col min="3" max="3" width="33.26953125" style="71" customWidth="1"/>
    <col min="4" max="4" width="32.453125" style="93" customWidth="1"/>
    <col min="5" max="7" width="27.453125" style="71" customWidth="1"/>
    <col min="8" max="8" width="24.453125" style="71" customWidth="1"/>
    <col min="9" max="9" width="24.7265625" style="71" customWidth="1"/>
    <col min="10" max="10" width="17" style="82" customWidth="1"/>
    <col min="11" max="11" width="1.453125" style="82" customWidth="1"/>
    <col min="12" max="16384" width="29.81640625" style="71"/>
  </cols>
  <sheetData>
    <row r="1" spans="1:11" s="203" customFormat="1" ht="23.25" customHeight="1" x14ac:dyDescent="0.3">
      <c r="A1" s="500"/>
      <c r="B1" s="205"/>
      <c r="C1" s="785" t="s">
        <v>310</v>
      </c>
      <c r="D1" s="785"/>
      <c r="E1" s="785"/>
      <c r="F1" s="785"/>
      <c r="G1" s="785"/>
      <c r="H1" s="785"/>
      <c r="I1" s="206"/>
      <c r="J1" s="204"/>
      <c r="K1" s="123"/>
    </row>
    <row r="2" spans="1:11" x14ac:dyDescent="0.3">
      <c r="B2" s="501"/>
      <c r="C2" s="21" t="s">
        <v>278</v>
      </c>
      <c r="D2" s="233"/>
      <c r="E2" s="77"/>
      <c r="F2" s="77"/>
      <c r="G2" s="77"/>
      <c r="H2" s="77"/>
      <c r="I2" s="77"/>
      <c r="J2" s="117"/>
      <c r="K2" s="123"/>
    </row>
    <row r="3" spans="1:11" x14ac:dyDescent="0.3">
      <c r="B3" s="501"/>
      <c r="C3" s="77"/>
      <c r="D3" s="233"/>
      <c r="E3" s="77"/>
      <c r="F3" s="77"/>
      <c r="G3" s="77"/>
      <c r="H3" s="77"/>
      <c r="I3" s="77"/>
      <c r="J3" s="117"/>
      <c r="K3" s="123"/>
    </row>
    <row r="4" spans="1:11" ht="14" thickBot="1" x14ac:dyDescent="0.35">
      <c r="B4" s="501"/>
      <c r="C4" s="718" t="s">
        <v>279</v>
      </c>
      <c r="D4" s="718"/>
      <c r="E4" s="718"/>
      <c r="F4" s="718"/>
      <c r="G4" s="718"/>
      <c r="H4" s="434"/>
      <c r="I4" s="432"/>
      <c r="J4" s="117"/>
      <c r="K4" s="123"/>
    </row>
    <row r="5" spans="1:11" s="83" customFormat="1" ht="87" customHeight="1" x14ac:dyDescent="0.3">
      <c r="B5" s="333"/>
      <c r="C5" s="88" t="s">
        <v>72</v>
      </c>
      <c r="D5" s="89" t="s">
        <v>473</v>
      </c>
      <c r="E5" s="89" t="s">
        <v>287</v>
      </c>
      <c r="F5" s="89" t="s">
        <v>288</v>
      </c>
      <c r="G5" s="89" t="s">
        <v>74</v>
      </c>
      <c r="H5" s="143" t="s">
        <v>100</v>
      </c>
      <c r="I5" s="90" t="s">
        <v>426</v>
      </c>
      <c r="J5" s="84"/>
      <c r="K5" s="85"/>
    </row>
    <row r="6" spans="1:11" ht="18" customHeight="1" x14ac:dyDescent="0.3">
      <c r="B6" s="501"/>
      <c r="C6" s="502">
        <v>2019</v>
      </c>
      <c r="D6" s="611">
        <v>56285</v>
      </c>
      <c r="E6" s="611"/>
      <c r="F6" s="611"/>
      <c r="G6" s="619"/>
      <c r="H6" s="611"/>
      <c r="I6" s="612">
        <v>56285</v>
      </c>
      <c r="K6" s="123"/>
    </row>
    <row r="7" spans="1:11" ht="18" customHeight="1" x14ac:dyDescent="0.3">
      <c r="B7" s="501"/>
      <c r="C7" s="502">
        <v>2018</v>
      </c>
      <c r="D7" s="611">
        <v>34037</v>
      </c>
      <c r="E7" s="611"/>
      <c r="F7" s="611"/>
      <c r="G7" s="619"/>
      <c r="H7" s="611"/>
      <c r="I7" s="612">
        <v>34041</v>
      </c>
      <c r="J7" s="84"/>
      <c r="K7" s="123"/>
    </row>
    <row r="8" spans="1:11" ht="18" customHeight="1" x14ac:dyDescent="0.3">
      <c r="B8" s="501"/>
      <c r="C8" s="502">
        <v>2017</v>
      </c>
      <c r="D8" s="611">
        <v>285035</v>
      </c>
      <c r="E8" s="611"/>
      <c r="F8" s="611"/>
      <c r="G8" s="619"/>
      <c r="H8" s="611"/>
      <c r="I8" s="612">
        <v>285035</v>
      </c>
      <c r="J8" s="84"/>
      <c r="K8" s="123"/>
    </row>
    <row r="9" spans="1:11" ht="18" customHeight="1" x14ac:dyDescent="0.3">
      <c r="B9" s="501"/>
      <c r="C9" s="503">
        <v>2016</v>
      </c>
      <c r="D9" s="611">
        <v>190924</v>
      </c>
      <c r="E9" s="611"/>
      <c r="F9" s="611"/>
      <c r="G9" s="619"/>
      <c r="H9" s="611"/>
      <c r="I9" s="612">
        <v>190920</v>
      </c>
      <c r="J9" s="84"/>
      <c r="K9" s="123"/>
    </row>
    <row r="10" spans="1:11" ht="18" customHeight="1" x14ac:dyDescent="0.3">
      <c r="B10" s="501"/>
      <c r="C10" s="214" t="s">
        <v>425</v>
      </c>
      <c r="D10" s="611">
        <v>-3888819</v>
      </c>
      <c r="E10" s="611">
        <v>3888819</v>
      </c>
      <c r="F10" s="611"/>
      <c r="G10" s="619"/>
      <c r="H10" s="611"/>
      <c r="I10" s="612"/>
      <c r="J10" s="84"/>
      <c r="K10" s="123"/>
    </row>
    <row r="11" spans="1:11" ht="38.25" customHeight="1" thickBot="1" x14ac:dyDescent="0.35">
      <c r="B11" s="501"/>
      <c r="C11" s="810" t="s">
        <v>474</v>
      </c>
      <c r="D11" s="811"/>
      <c r="E11" s="811"/>
      <c r="F11" s="811"/>
      <c r="G11" s="811"/>
      <c r="H11" s="812"/>
      <c r="I11" s="244">
        <f>SUM(I6:I10)</f>
        <v>566281</v>
      </c>
      <c r="J11" s="84"/>
      <c r="K11" s="123"/>
    </row>
    <row r="12" spans="1:11" ht="13" customHeight="1" x14ac:dyDescent="0.3">
      <c r="B12" s="501"/>
      <c r="C12" s="131"/>
      <c r="D12" s="132"/>
      <c r="E12" s="132"/>
      <c r="F12" s="132"/>
      <c r="G12" s="132"/>
      <c r="H12" s="132"/>
      <c r="I12" s="132"/>
      <c r="J12" s="117"/>
      <c r="K12" s="123"/>
    </row>
    <row r="13" spans="1:11" s="7" customFormat="1" ht="29.25" customHeight="1" x14ac:dyDescent="0.3">
      <c r="B13" s="504"/>
      <c r="C13" s="771" t="s">
        <v>280</v>
      </c>
      <c r="D13" s="771"/>
      <c r="E13" s="771"/>
      <c r="F13" s="771"/>
      <c r="G13" s="771"/>
      <c r="H13" s="429"/>
      <c r="I13" s="13"/>
      <c r="J13" s="50" t="s">
        <v>503</v>
      </c>
      <c r="K13" s="49"/>
    </row>
    <row r="14" spans="1:11" s="7" customFormat="1" ht="7.5" customHeight="1" x14ac:dyDescent="0.3">
      <c r="B14" s="504"/>
      <c r="C14" s="250"/>
      <c r="D14" s="250"/>
      <c r="E14" s="250"/>
      <c r="F14" s="250"/>
      <c r="G14" s="250"/>
      <c r="H14" s="250"/>
      <c r="I14" s="13"/>
      <c r="J14" s="432"/>
      <c r="K14" s="49"/>
    </row>
    <row r="15" spans="1:11" x14ac:dyDescent="0.3">
      <c r="B15" s="501"/>
      <c r="C15" s="718" t="s">
        <v>281</v>
      </c>
      <c r="D15" s="718"/>
      <c r="E15" s="718"/>
      <c r="F15" s="718"/>
      <c r="G15" s="718"/>
      <c r="H15" s="434"/>
      <c r="I15" s="77"/>
      <c r="J15" s="432"/>
      <c r="K15" s="87"/>
    </row>
    <row r="16" spans="1:11" s="133" customFormat="1" ht="64.5" customHeight="1" x14ac:dyDescent="0.3">
      <c r="B16" s="501"/>
      <c r="C16" s="683"/>
      <c r="D16" s="684"/>
      <c r="E16" s="684"/>
      <c r="F16" s="684"/>
      <c r="G16" s="684"/>
      <c r="H16" s="684"/>
      <c r="I16" s="685"/>
      <c r="J16" s="432"/>
      <c r="K16" s="87"/>
    </row>
    <row r="17" spans="2:11" s="133" customFormat="1" ht="11.15" customHeight="1" x14ac:dyDescent="0.3">
      <c r="B17" s="501"/>
      <c r="C17" s="237"/>
      <c r="D17" s="258"/>
      <c r="E17" s="258"/>
      <c r="F17" s="258"/>
      <c r="G17" s="258"/>
      <c r="H17" s="258"/>
      <c r="I17" s="311"/>
      <c r="J17" s="432"/>
      <c r="K17" s="87"/>
    </row>
    <row r="18" spans="2:11" s="412" customFormat="1" ht="30.75" customHeight="1" x14ac:dyDescent="0.35">
      <c r="B18" s="501"/>
      <c r="C18" s="688" t="s">
        <v>427</v>
      </c>
      <c r="D18" s="809"/>
      <c r="E18" s="809"/>
      <c r="F18" s="809"/>
      <c r="G18" s="809"/>
      <c r="H18" s="505"/>
      <c r="I18" s="77"/>
      <c r="J18" s="217">
        <v>56285</v>
      </c>
      <c r="K18" s="411"/>
    </row>
    <row r="19" spans="2:11" s="412" customFormat="1" ht="7.5" customHeight="1" x14ac:dyDescent="0.35">
      <c r="B19" s="501"/>
      <c r="C19" s="427"/>
      <c r="D19" s="450"/>
      <c r="E19" s="450"/>
      <c r="F19" s="450"/>
      <c r="G19" s="450"/>
      <c r="H19" s="505"/>
      <c r="I19" s="77"/>
      <c r="J19" s="258"/>
      <c r="K19" s="411"/>
    </row>
    <row r="20" spans="2:11" s="412" customFormat="1" ht="26.25" customHeight="1" x14ac:dyDescent="0.35">
      <c r="B20" s="501"/>
      <c r="C20" s="688" t="s">
        <v>94</v>
      </c>
      <c r="D20" s="809"/>
      <c r="E20" s="809"/>
      <c r="F20" s="809"/>
      <c r="G20" s="809"/>
      <c r="H20" s="505"/>
      <c r="I20" s="77"/>
      <c r="J20" s="217"/>
      <c r="K20" s="411"/>
    </row>
    <row r="21" spans="2:11" s="412" customFormat="1" ht="7.5" customHeight="1" x14ac:dyDescent="0.35">
      <c r="B21" s="501"/>
      <c r="C21" s="427"/>
      <c r="D21" s="450"/>
      <c r="E21" s="450"/>
      <c r="F21" s="450"/>
      <c r="G21" s="450"/>
      <c r="H21" s="505"/>
      <c r="I21" s="77"/>
      <c r="J21" s="258"/>
      <c r="K21" s="411"/>
    </row>
    <row r="22" spans="2:11" s="412" customFormat="1" ht="26.25" customHeight="1" x14ac:dyDescent="0.35">
      <c r="B22" s="501"/>
      <c r="C22" s="688" t="s">
        <v>95</v>
      </c>
      <c r="D22" s="809"/>
      <c r="E22" s="809"/>
      <c r="F22" s="809"/>
      <c r="G22" s="809"/>
      <c r="H22" s="505"/>
      <c r="I22" s="77"/>
      <c r="J22" s="217"/>
      <c r="K22" s="411"/>
    </row>
    <row r="23" spans="2:11" s="412" customFormat="1" ht="7.5" customHeight="1" x14ac:dyDescent="0.35">
      <c r="B23" s="501"/>
      <c r="C23" s="427"/>
      <c r="D23" s="450"/>
      <c r="E23" s="450"/>
      <c r="F23" s="450"/>
      <c r="G23" s="450"/>
      <c r="H23" s="505"/>
      <c r="I23" s="77"/>
      <c r="J23" s="258"/>
      <c r="K23" s="411"/>
    </row>
    <row r="24" spans="2:11" s="412" customFormat="1" ht="26.25" customHeight="1" x14ac:dyDescent="0.35">
      <c r="B24" s="501"/>
      <c r="C24" s="688" t="s">
        <v>96</v>
      </c>
      <c r="D24" s="809"/>
      <c r="E24" s="809"/>
      <c r="F24" s="809"/>
      <c r="G24" s="809"/>
      <c r="H24" s="505"/>
      <c r="I24" s="77"/>
      <c r="J24" s="217"/>
      <c r="K24" s="411"/>
    </row>
    <row r="25" spans="2:11" s="412" customFormat="1" ht="7.5" customHeight="1" x14ac:dyDescent="0.35">
      <c r="B25" s="501"/>
      <c r="C25" s="427"/>
      <c r="D25" s="450"/>
      <c r="E25" s="450"/>
      <c r="F25" s="450"/>
      <c r="G25" s="450"/>
      <c r="H25" s="505"/>
      <c r="I25" s="77"/>
      <c r="J25" s="258"/>
      <c r="K25" s="411"/>
    </row>
    <row r="26" spans="2:11" s="412" customFormat="1" ht="26.25" customHeight="1" x14ac:dyDescent="0.35">
      <c r="B26" s="501"/>
      <c r="C26" s="431" t="s">
        <v>97</v>
      </c>
      <c r="D26" s="168"/>
      <c r="E26" s="168"/>
      <c r="F26" s="168"/>
      <c r="G26" s="505"/>
      <c r="H26" s="505"/>
      <c r="I26" s="77"/>
      <c r="J26" s="613">
        <v>56285</v>
      </c>
      <c r="K26" s="411"/>
    </row>
    <row r="27" spans="2:11" s="412" customFormat="1" ht="15.5" x14ac:dyDescent="0.35">
      <c r="B27" s="501"/>
      <c r="C27" s="431" t="s">
        <v>98</v>
      </c>
      <c r="D27" s="168"/>
      <c r="E27" s="168"/>
      <c r="F27" s="168"/>
      <c r="G27" s="505"/>
      <c r="H27" s="505"/>
      <c r="I27" s="168"/>
      <c r="J27" s="506"/>
      <c r="K27" s="411"/>
    </row>
    <row r="28" spans="2:11" s="133" customFormat="1" ht="66" customHeight="1" x14ac:dyDescent="0.3">
      <c r="B28" s="501"/>
      <c r="C28" s="683" t="s">
        <v>531</v>
      </c>
      <c r="D28" s="684"/>
      <c r="E28" s="684"/>
      <c r="F28" s="684"/>
      <c r="G28" s="684"/>
      <c r="H28" s="684"/>
      <c r="I28" s="685"/>
      <c r="J28" s="117"/>
      <c r="K28" s="87"/>
    </row>
    <row r="29" spans="2:11" s="133" customFormat="1" ht="7.5" customHeight="1" x14ac:dyDescent="0.3">
      <c r="B29" s="501"/>
      <c r="C29" s="135"/>
      <c r="D29" s="135"/>
      <c r="E29" s="135"/>
      <c r="F29" s="135"/>
      <c r="G29" s="135"/>
      <c r="H29" s="135"/>
      <c r="I29" s="432"/>
      <c r="J29" s="117"/>
      <c r="K29" s="87"/>
    </row>
    <row r="30" spans="2:11" ht="22.5" customHeight="1" x14ac:dyDescent="0.3">
      <c r="B30" s="501"/>
      <c r="C30" s="813" t="s">
        <v>311</v>
      </c>
      <c r="D30" s="814"/>
      <c r="E30" s="814"/>
      <c r="F30" s="814"/>
      <c r="G30" s="814"/>
      <c r="H30" s="814"/>
      <c r="I30" s="814"/>
      <c r="J30" s="814"/>
      <c r="K30" s="815"/>
    </row>
    <row r="31" spans="2:11" s="7" customFormat="1" ht="41.25" customHeight="1" x14ac:dyDescent="0.3">
      <c r="B31" s="504"/>
      <c r="C31" s="816" t="s">
        <v>454</v>
      </c>
      <c r="D31" s="816"/>
      <c r="E31" s="816"/>
      <c r="F31" s="816"/>
      <c r="G31" s="816"/>
      <c r="H31" s="816"/>
      <c r="I31" s="13"/>
      <c r="J31" s="50" t="s">
        <v>503</v>
      </c>
      <c r="K31" s="49"/>
    </row>
    <row r="32" spans="2:11" s="7" customFormat="1" x14ac:dyDescent="0.3">
      <c r="B32" s="504"/>
      <c r="C32" s="429" t="s">
        <v>282</v>
      </c>
      <c r="D32" s="250"/>
      <c r="E32" s="250"/>
      <c r="F32" s="250"/>
      <c r="G32" s="250"/>
      <c r="H32" s="167"/>
      <c r="I32" s="13"/>
      <c r="J32" s="449"/>
      <c r="K32" s="49"/>
    </row>
    <row r="33" spans="2:11" s="7" customFormat="1" ht="58.5" customHeight="1" x14ac:dyDescent="0.3">
      <c r="B33" s="504"/>
      <c r="C33" s="683"/>
      <c r="D33" s="684"/>
      <c r="E33" s="684"/>
      <c r="F33" s="684"/>
      <c r="G33" s="684"/>
      <c r="H33" s="684"/>
      <c r="I33" s="685"/>
      <c r="J33" s="449"/>
      <c r="K33" s="49"/>
    </row>
    <row r="34" spans="2:11" s="7" customFormat="1" ht="7.5" customHeight="1" x14ac:dyDescent="0.3">
      <c r="B34" s="504"/>
      <c r="C34" s="259"/>
      <c r="D34" s="259"/>
      <c r="E34" s="259"/>
      <c r="F34" s="259"/>
      <c r="G34" s="259"/>
      <c r="H34" s="259"/>
      <c r="I34" s="13"/>
      <c r="J34" s="449"/>
      <c r="K34" s="49"/>
    </row>
    <row r="35" spans="2:11" s="7" customFormat="1" ht="37.5" customHeight="1" x14ac:dyDescent="0.3">
      <c r="B35" s="504"/>
      <c r="C35" s="696" t="s">
        <v>283</v>
      </c>
      <c r="D35" s="696"/>
      <c r="E35" s="696"/>
      <c r="F35" s="696"/>
      <c r="G35" s="696"/>
      <c r="H35" s="696"/>
      <c r="I35" s="808"/>
      <c r="J35" s="50" t="s">
        <v>503</v>
      </c>
      <c r="K35" s="49"/>
    </row>
    <row r="36" spans="2:11" s="7" customFormat="1" x14ac:dyDescent="0.3">
      <c r="B36" s="504"/>
      <c r="C36" s="429" t="s">
        <v>125</v>
      </c>
      <c r="D36" s="250"/>
      <c r="E36" s="250"/>
      <c r="F36" s="250"/>
      <c r="G36" s="250"/>
      <c r="H36" s="167"/>
      <c r="I36" s="13"/>
      <c r="J36" s="449"/>
      <c r="K36" s="49"/>
    </row>
    <row r="37" spans="2:11" s="7" customFormat="1" ht="58.5" customHeight="1" x14ac:dyDescent="0.3">
      <c r="B37" s="504"/>
      <c r="C37" s="683"/>
      <c r="D37" s="684"/>
      <c r="E37" s="684"/>
      <c r="F37" s="684"/>
      <c r="G37" s="684"/>
      <c r="H37" s="684"/>
      <c r="I37" s="685"/>
      <c r="J37" s="449"/>
      <c r="K37" s="49"/>
    </row>
    <row r="38" spans="2:11" s="7" customFormat="1" ht="7.5" customHeight="1" x14ac:dyDescent="0.3">
      <c r="B38" s="504"/>
      <c r="C38" s="259"/>
      <c r="D38" s="259"/>
      <c r="E38" s="259"/>
      <c r="F38" s="259"/>
      <c r="G38" s="259"/>
      <c r="H38" s="259"/>
      <c r="I38" s="13"/>
      <c r="J38" s="449"/>
      <c r="K38" s="49"/>
    </row>
    <row r="39" spans="2:11" s="7" customFormat="1" ht="31.5" customHeight="1" x14ac:dyDescent="0.3">
      <c r="B39" s="504"/>
      <c r="C39" s="771" t="s">
        <v>356</v>
      </c>
      <c r="D39" s="771"/>
      <c r="E39" s="771"/>
      <c r="F39" s="771"/>
      <c r="G39" s="771"/>
      <c r="H39" s="771"/>
      <c r="I39" s="772"/>
      <c r="J39" s="50" t="s">
        <v>503</v>
      </c>
      <c r="K39" s="49"/>
    </row>
    <row r="40" spans="2:11" s="7" customFormat="1" ht="7.5" customHeight="1" x14ac:dyDescent="0.3">
      <c r="B40" s="504"/>
      <c r="C40" s="438"/>
      <c r="D40" s="438"/>
      <c r="E40" s="438"/>
      <c r="F40" s="438"/>
      <c r="G40" s="438"/>
      <c r="H40" s="438"/>
      <c r="I40" s="13"/>
      <c r="J40" s="117"/>
      <c r="K40" s="49"/>
    </row>
    <row r="41" spans="2:11" s="412" customFormat="1" ht="27.75" customHeight="1" x14ac:dyDescent="0.35">
      <c r="B41" s="501"/>
      <c r="C41" s="696" t="s">
        <v>284</v>
      </c>
      <c r="D41" s="696"/>
      <c r="E41" s="696"/>
      <c r="F41" s="696"/>
      <c r="G41" s="696"/>
      <c r="H41" s="696"/>
      <c r="I41" s="808"/>
      <c r="J41" s="50" t="s">
        <v>503</v>
      </c>
      <c r="K41" s="411"/>
    </row>
    <row r="42" spans="2:11" ht="7.5" customHeight="1" x14ac:dyDescent="0.3">
      <c r="B42" s="501"/>
      <c r="C42" s="449"/>
      <c r="D42" s="449"/>
      <c r="E42" s="449"/>
      <c r="F42" s="449"/>
      <c r="G42" s="449"/>
      <c r="H42" s="449"/>
      <c r="I42" s="77"/>
      <c r="J42" s="449"/>
      <c r="K42" s="171"/>
    </row>
    <row r="43" spans="2:11" ht="31.5" customHeight="1" x14ac:dyDescent="0.3">
      <c r="B43" s="501"/>
      <c r="C43" s="449" t="s">
        <v>285</v>
      </c>
      <c r="D43" s="449"/>
      <c r="E43" s="449"/>
      <c r="F43" s="449"/>
      <c r="G43" s="449"/>
      <c r="H43" s="449"/>
      <c r="I43" s="77"/>
      <c r="J43" s="50" t="s">
        <v>504</v>
      </c>
      <c r="K43" s="171"/>
    </row>
    <row r="44" spans="2:11" ht="7.5" customHeight="1" x14ac:dyDescent="0.3">
      <c r="B44" s="501"/>
      <c r="C44" s="449"/>
      <c r="D44" s="449"/>
      <c r="E44" s="449"/>
      <c r="F44" s="449"/>
      <c r="G44" s="449"/>
      <c r="H44" s="449"/>
      <c r="I44" s="77"/>
      <c r="J44" s="449"/>
      <c r="K44" s="171"/>
    </row>
    <row r="45" spans="2:11" s="412" customFormat="1" ht="26.25" customHeight="1" x14ac:dyDescent="0.35">
      <c r="B45" s="501"/>
      <c r="C45" s="688" t="s">
        <v>372</v>
      </c>
      <c r="D45" s="809"/>
      <c r="E45" s="809"/>
      <c r="F45" s="809"/>
      <c r="G45" s="809"/>
      <c r="H45" s="505"/>
      <c r="I45" s="77"/>
      <c r="J45" s="217"/>
      <c r="K45" s="411"/>
    </row>
    <row r="46" spans="2:11" s="412" customFormat="1" ht="7.5" customHeight="1" x14ac:dyDescent="0.35">
      <c r="B46" s="501"/>
      <c r="C46" s="427"/>
      <c r="D46" s="450"/>
      <c r="E46" s="450"/>
      <c r="F46" s="450"/>
      <c r="G46" s="450"/>
      <c r="H46" s="505"/>
      <c r="I46" s="77"/>
      <c r="J46" s="258"/>
      <c r="K46" s="411"/>
    </row>
    <row r="47" spans="2:11" ht="27" customHeight="1" x14ac:dyDescent="0.3">
      <c r="B47" s="501"/>
      <c r="C47" s="449" t="s">
        <v>286</v>
      </c>
      <c r="D47" s="449"/>
      <c r="E47" s="449"/>
      <c r="F47" s="449"/>
      <c r="G47" s="449"/>
      <c r="H47" s="449"/>
      <c r="I47" s="77"/>
      <c r="J47" s="50" t="s">
        <v>504</v>
      </c>
      <c r="K47" s="171"/>
    </row>
    <row r="48" spans="2:11" s="7" customFormat="1" x14ac:dyDescent="0.3">
      <c r="B48" s="504"/>
      <c r="C48" s="173" t="s">
        <v>375</v>
      </c>
      <c r="D48" s="250"/>
      <c r="E48" s="250"/>
      <c r="F48" s="250"/>
      <c r="G48" s="250"/>
      <c r="H48" s="167"/>
      <c r="I48" s="13"/>
      <c r="J48" s="449"/>
      <c r="K48" s="49"/>
    </row>
    <row r="49" spans="2:11" s="7" customFormat="1" ht="58.5" customHeight="1" x14ac:dyDescent="0.3">
      <c r="B49" s="504"/>
      <c r="C49" s="683"/>
      <c r="D49" s="684"/>
      <c r="E49" s="684"/>
      <c r="F49" s="684"/>
      <c r="G49" s="684"/>
      <c r="H49" s="684"/>
      <c r="I49" s="685"/>
      <c r="J49" s="449"/>
      <c r="K49" s="49"/>
    </row>
    <row r="50" spans="2:11" ht="14" thickBot="1" x14ac:dyDescent="0.35">
      <c r="B50" s="507"/>
      <c r="C50" s="137"/>
      <c r="D50" s="137"/>
      <c r="E50" s="137"/>
      <c r="F50" s="137"/>
      <c r="G50" s="137"/>
      <c r="H50" s="137"/>
      <c r="I50" s="137"/>
      <c r="J50" s="137"/>
      <c r="K50" s="211"/>
    </row>
  </sheetData>
  <sheetProtection algorithmName="SHA-512" hashValue="iwBT+vWZ9WCA+W8FhVYsqHeGhhiXa4hiE+44nlxzyUCYAYjzrp67Q3qrOvQgtSFviaY9k8DaWkIocntC4UG6ag==" saltValue="0U11MYDXGPFFw9oM5nMqIQ==" spinCount="100000" sheet="1" formatColumns="0" formatRows="0" selectLockedCells="1"/>
  <mergeCells count="20">
    <mergeCell ref="C31:H31"/>
    <mergeCell ref="C33:I33"/>
    <mergeCell ref="C35:I35"/>
    <mergeCell ref="C39:I39"/>
    <mergeCell ref="C41:I41"/>
    <mergeCell ref="C45:G45"/>
    <mergeCell ref="C49:I49"/>
    <mergeCell ref="C1:H1"/>
    <mergeCell ref="C4:G4"/>
    <mergeCell ref="C13:G13"/>
    <mergeCell ref="C15:G15"/>
    <mergeCell ref="C11:H11"/>
    <mergeCell ref="C28:I28"/>
    <mergeCell ref="C37:I37"/>
    <mergeCell ref="C16:I16"/>
    <mergeCell ref="C30:K30"/>
    <mergeCell ref="C18:G18"/>
    <mergeCell ref="C20:G20"/>
    <mergeCell ref="C22:G22"/>
    <mergeCell ref="C24:G24"/>
  </mergeCells>
  <conditionalFormatting sqref="J39 J35 J13">
    <cfRule type="cellIs" dxfId="10" priority="11" stopIfTrue="1" operator="notBetween">
      <formula>"SI"</formula>
      <formula>"NO"</formula>
    </cfRule>
  </conditionalFormatting>
  <conditionalFormatting sqref="J41">
    <cfRule type="cellIs" dxfId="9" priority="10" stopIfTrue="1" operator="notBetween">
      <formula>"SI"</formula>
      <formula>"NO"</formula>
    </cfRule>
  </conditionalFormatting>
  <conditionalFormatting sqref="J43">
    <cfRule type="cellIs" dxfId="8" priority="9" stopIfTrue="1" operator="notBetween">
      <formula>"SI"</formula>
      <formula>"NO"</formula>
    </cfRule>
  </conditionalFormatting>
  <conditionalFormatting sqref="J47">
    <cfRule type="cellIs" dxfId="7" priority="8" stopIfTrue="1" operator="notBetween">
      <formula>"SI"</formula>
      <formula>"NO"</formula>
    </cfRule>
  </conditionalFormatting>
  <conditionalFormatting sqref="J31">
    <cfRule type="cellIs" dxfId="6" priority="1" stopIfTrue="1" operator="notBetween">
      <formula>"SI"</formula>
      <formula>"NO"</formula>
    </cfRule>
  </conditionalFormatting>
  <dataValidations count="6">
    <dataValidation type="list" allowBlank="1" showInputMessage="1" showErrorMessage="1" sqref="J35 J13 I27 J43 J31 J39 J41 J47">
      <formula1>"SI,NO"</formula1>
    </dataValidation>
    <dataValidation type="decimal" allowBlank="1" showInputMessage="1" showErrorMessage="1" sqref="J19 J21 J23 J25 J46">
      <formula1>-1E+27</formula1>
      <formula2>1E+28</formula2>
    </dataValidation>
    <dataValidation type="whole" allowBlank="1" showInputMessage="1" showErrorMessage="1" prompt="valori in euro" sqref="J18 J20 J22 J24 J26 J45">
      <formula1>-1E+22</formula1>
      <formula2>1E+21</formula2>
    </dataValidation>
    <dataValidation type="decimal" allowBlank="1" showInputMessage="1" showErrorMessage="1" prompt="valori in euro" sqref="D6:D10 I6:I10">
      <formula1>-100000000000000000000</formula1>
      <formula2>10000000000000000000</formula2>
    </dataValidation>
    <dataValidation type="decimal" allowBlank="1" showInputMessage="1" showErrorMessage="1" prompt="valori in euro" sqref="H6:H10">
      <formula1>-1E+26</formula1>
      <formula2>1E+26</formula2>
    </dataValidation>
    <dataValidation type="decimal" allowBlank="1" showInputMessage="1" showErrorMessage="1" prompt="valori in euro" sqref="E6:F10">
      <formula1>-10000000000000000000</formula1>
      <formula2>1000000000000000000</formula2>
    </dataValidation>
  </dataValidations>
  <printOptions horizontalCentered="1" verticalCentered="1"/>
  <pageMargins left="3.937007874015748E-2" right="3.937007874015748E-2" top="0.59055118110236227" bottom="0.59055118110236227" header="0.31496062992125984" footer="0.11811023622047245"/>
  <pageSetup paperSize="9" scale="44" fitToHeight="100" orientation="landscape" r:id="rId1"/>
  <headerFooter>
    <oddHeader>&amp;CQuestionario Enti del SSN - Sezione delle Autonomie</oddHeader>
    <oddFooter>Pagina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pageSetUpPr fitToPage="1"/>
  </sheetPr>
  <dimension ref="A1:D74"/>
  <sheetViews>
    <sheetView showGridLines="0" zoomScale="90" zoomScaleNormal="90" workbookViewId="0">
      <selection activeCell="A48" sqref="A48:C48"/>
    </sheetView>
  </sheetViews>
  <sheetFormatPr defaultColWidth="8.81640625" defaultRowHeight="13" x14ac:dyDescent="0.3"/>
  <cols>
    <col min="1" max="1" width="18.81640625" style="400" customWidth="1"/>
    <col min="2" max="2" width="9.26953125" style="403" customWidth="1"/>
    <col min="3" max="3" width="81.26953125" style="400" customWidth="1"/>
    <col min="4" max="4" width="7.1796875" style="229" bestFit="1" customWidth="1"/>
    <col min="5" max="256" width="9.1796875" style="400"/>
    <col min="257" max="257" width="18.81640625" style="400" customWidth="1"/>
    <col min="258" max="258" width="9.26953125" style="400" customWidth="1"/>
    <col min="259" max="259" width="99.453125" style="400" customWidth="1"/>
    <col min="260" max="260" width="8" style="400" customWidth="1"/>
    <col min="261" max="512" width="9.1796875" style="400"/>
    <col min="513" max="513" width="18.81640625" style="400" customWidth="1"/>
    <col min="514" max="514" width="9.26953125" style="400" customWidth="1"/>
    <col min="515" max="515" width="99.453125" style="400" customWidth="1"/>
    <col min="516" max="516" width="8" style="400" customWidth="1"/>
    <col min="517" max="768" width="9.1796875" style="400"/>
    <col min="769" max="769" width="18.81640625" style="400" customWidth="1"/>
    <col min="770" max="770" width="9.26953125" style="400" customWidth="1"/>
    <col min="771" max="771" width="99.453125" style="400" customWidth="1"/>
    <col min="772" max="772" width="8" style="400" customWidth="1"/>
    <col min="773" max="1024" width="9.1796875" style="400"/>
    <col min="1025" max="1025" width="18.81640625" style="400" customWidth="1"/>
    <col min="1026" max="1026" width="9.26953125" style="400" customWidth="1"/>
    <col min="1027" max="1027" width="99.453125" style="400" customWidth="1"/>
    <col min="1028" max="1028" width="8" style="400" customWidth="1"/>
    <col min="1029" max="1280" width="9.1796875" style="400"/>
    <col min="1281" max="1281" width="18.81640625" style="400" customWidth="1"/>
    <col min="1282" max="1282" width="9.26953125" style="400" customWidth="1"/>
    <col min="1283" max="1283" width="99.453125" style="400" customWidth="1"/>
    <col min="1284" max="1284" width="8" style="400" customWidth="1"/>
    <col min="1285" max="1536" width="9.1796875" style="400"/>
    <col min="1537" max="1537" width="18.81640625" style="400" customWidth="1"/>
    <col min="1538" max="1538" width="9.26953125" style="400" customWidth="1"/>
    <col min="1539" max="1539" width="99.453125" style="400" customWidth="1"/>
    <col min="1540" max="1540" width="8" style="400" customWidth="1"/>
    <col min="1541" max="1792" width="9.1796875" style="400"/>
    <col min="1793" max="1793" width="18.81640625" style="400" customWidth="1"/>
    <col min="1794" max="1794" width="9.26953125" style="400" customWidth="1"/>
    <col min="1795" max="1795" width="99.453125" style="400" customWidth="1"/>
    <col min="1796" max="1796" width="8" style="400" customWidth="1"/>
    <col min="1797" max="2048" width="9.1796875" style="400"/>
    <col min="2049" max="2049" width="18.81640625" style="400" customWidth="1"/>
    <col min="2050" max="2050" width="9.26953125" style="400" customWidth="1"/>
    <col min="2051" max="2051" width="99.453125" style="400" customWidth="1"/>
    <col min="2052" max="2052" width="8" style="400" customWidth="1"/>
    <col min="2053" max="2304" width="9.1796875" style="400"/>
    <col min="2305" max="2305" width="18.81640625" style="400" customWidth="1"/>
    <col min="2306" max="2306" width="9.26953125" style="400" customWidth="1"/>
    <col min="2307" max="2307" width="99.453125" style="400" customWidth="1"/>
    <col min="2308" max="2308" width="8" style="400" customWidth="1"/>
    <col min="2309" max="2560" width="9.1796875" style="400"/>
    <col min="2561" max="2561" width="18.81640625" style="400" customWidth="1"/>
    <col min="2562" max="2562" width="9.26953125" style="400" customWidth="1"/>
    <col min="2563" max="2563" width="99.453125" style="400" customWidth="1"/>
    <col min="2564" max="2564" width="8" style="400" customWidth="1"/>
    <col min="2565" max="2816" width="9.1796875" style="400"/>
    <col min="2817" max="2817" width="18.81640625" style="400" customWidth="1"/>
    <col min="2818" max="2818" width="9.26953125" style="400" customWidth="1"/>
    <col min="2819" max="2819" width="99.453125" style="400" customWidth="1"/>
    <col min="2820" max="2820" width="8" style="400" customWidth="1"/>
    <col min="2821" max="3072" width="9.1796875" style="400"/>
    <col min="3073" max="3073" width="18.81640625" style="400" customWidth="1"/>
    <col min="3074" max="3074" width="9.26953125" style="400" customWidth="1"/>
    <col min="3075" max="3075" width="99.453125" style="400" customWidth="1"/>
    <col min="3076" max="3076" width="8" style="400" customWidth="1"/>
    <col min="3077" max="3328" width="9.1796875" style="400"/>
    <col min="3329" max="3329" width="18.81640625" style="400" customWidth="1"/>
    <col min="3330" max="3330" width="9.26953125" style="400" customWidth="1"/>
    <col min="3331" max="3331" width="99.453125" style="400" customWidth="1"/>
    <col min="3332" max="3332" width="8" style="400" customWidth="1"/>
    <col min="3333" max="3584" width="9.1796875" style="400"/>
    <col min="3585" max="3585" width="18.81640625" style="400" customWidth="1"/>
    <col min="3586" max="3586" width="9.26953125" style="400" customWidth="1"/>
    <col min="3587" max="3587" width="99.453125" style="400" customWidth="1"/>
    <col min="3588" max="3588" width="8" style="400" customWidth="1"/>
    <col min="3589" max="3840" width="9.1796875" style="400"/>
    <col min="3841" max="3841" width="18.81640625" style="400" customWidth="1"/>
    <col min="3842" max="3842" width="9.26953125" style="400" customWidth="1"/>
    <col min="3843" max="3843" width="99.453125" style="400" customWidth="1"/>
    <col min="3844" max="3844" width="8" style="400" customWidth="1"/>
    <col min="3845" max="4096" width="9.1796875" style="400"/>
    <col min="4097" max="4097" width="18.81640625" style="400" customWidth="1"/>
    <col min="4098" max="4098" width="9.26953125" style="400" customWidth="1"/>
    <col min="4099" max="4099" width="99.453125" style="400" customWidth="1"/>
    <col min="4100" max="4100" width="8" style="400" customWidth="1"/>
    <col min="4101" max="4352" width="9.1796875" style="400"/>
    <col min="4353" max="4353" width="18.81640625" style="400" customWidth="1"/>
    <col min="4354" max="4354" width="9.26953125" style="400" customWidth="1"/>
    <col min="4355" max="4355" width="99.453125" style="400" customWidth="1"/>
    <col min="4356" max="4356" width="8" style="400" customWidth="1"/>
    <col min="4357" max="4608" width="9.1796875" style="400"/>
    <col min="4609" max="4609" width="18.81640625" style="400" customWidth="1"/>
    <col min="4610" max="4610" width="9.26953125" style="400" customWidth="1"/>
    <col min="4611" max="4611" width="99.453125" style="400" customWidth="1"/>
    <col min="4612" max="4612" width="8" style="400" customWidth="1"/>
    <col min="4613" max="4864" width="9.1796875" style="400"/>
    <col min="4865" max="4865" width="18.81640625" style="400" customWidth="1"/>
    <col min="4866" max="4866" width="9.26953125" style="400" customWidth="1"/>
    <col min="4867" max="4867" width="99.453125" style="400" customWidth="1"/>
    <col min="4868" max="4868" width="8" style="400" customWidth="1"/>
    <col min="4869" max="5120" width="9.1796875" style="400"/>
    <col min="5121" max="5121" width="18.81640625" style="400" customWidth="1"/>
    <col min="5122" max="5122" width="9.26953125" style="400" customWidth="1"/>
    <col min="5123" max="5123" width="99.453125" style="400" customWidth="1"/>
    <col min="5124" max="5124" width="8" style="400" customWidth="1"/>
    <col min="5125" max="5376" width="9.1796875" style="400"/>
    <col min="5377" max="5377" width="18.81640625" style="400" customWidth="1"/>
    <col min="5378" max="5378" width="9.26953125" style="400" customWidth="1"/>
    <col min="5379" max="5379" width="99.453125" style="400" customWidth="1"/>
    <col min="5380" max="5380" width="8" style="400" customWidth="1"/>
    <col min="5381" max="5632" width="9.1796875" style="400"/>
    <col min="5633" max="5633" width="18.81640625" style="400" customWidth="1"/>
    <col min="5634" max="5634" width="9.26953125" style="400" customWidth="1"/>
    <col min="5635" max="5635" width="99.453125" style="400" customWidth="1"/>
    <col min="5636" max="5636" width="8" style="400" customWidth="1"/>
    <col min="5637" max="5888" width="9.1796875" style="400"/>
    <col min="5889" max="5889" width="18.81640625" style="400" customWidth="1"/>
    <col min="5890" max="5890" width="9.26953125" style="400" customWidth="1"/>
    <col min="5891" max="5891" width="99.453125" style="400" customWidth="1"/>
    <col min="5892" max="5892" width="8" style="400" customWidth="1"/>
    <col min="5893" max="6144" width="9.1796875" style="400"/>
    <col min="6145" max="6145" width="18.81640625" style="400" customWidth="1"/>
    <col min="6146" max="6146" width="9.26953125" style="400" customWidth="1"/>
    <col min="6147" max="6147" width="99.453125" style="400" customWidth="1"/>
    <col min="6148" max="6148" width="8" style="400" customWidth="1"/>
    <col min="6149" max="6400" width="9.1796875" style="400"/>
    <col min="6401" max="6401" width="18.81640625" style="400" customWidth="1"/>
    <col min="6402" max="6402" width="9.26953125" style="400" customWidth="1"/>
    <col min="6403" max="6403" width="99.453125" style="400" customWidth="1"/>
    <col min="6404" max="6404" width="8" style="400" customWidth="1"/>
    <col min="6405" max="6656" width="9.1796875" style="400"/>
    <col min="6657" max="6657" width="18.81640625" style="400" customWidth="1"/>
    <col min="6658" max="6658" width="9.26953125" style="400" customWidth="1"/>
    <col min="6659" max="6659" width="99.453125" style="400" customWidth="1"/>
    <col min="6660" max="6660" width="8" style="400" customWidth="1"/>
    <col min="6661" max="6912" width="9.1796875" style="400"/>
    <col min="6913" max="6913" width="18.81640625" style="400" customWidth="1"/>
    <col min="6914" max="6914" width="9.26953125" style="400" customWidth="1"/>
    <col min="6915" max="6915" width="99.453125" style="400" customWidth="1"/>
    <col min="6916" max="6916" width="8" style="400" customWidth="1"/>
    <col min="6917" max="7168" width="9.1796875" style="400"/>
    <col min="7169" max="7169" width="18.81640625" style="400" customWidth="1"/>
    <col min="7170" max="7170" width="9.26953125" style="400" customWidth="1"/>
    <col min="7171" max="7171" width="99.453125" style="400" customWidth="1"/>
    <col min="7172" max="7172" width="8" style="400" customWidth="1"/>
    <col min="7173" max="7424" width="9.1796875" style="400"/>
    <col min="7425" max="7425" width="18.81640625" style="400" customWidth="1"/>
    <col min="7426" max="7426" width="9.26953125" style="400" customWidth="1"/>
    <col min="7427" max="7427" width="99.453125" style="400" customWidth="1"/>
    <col min="7428" max="7428" width="8" style="400" customWidth="1"/>
    <col min="7429" max="7680" width="9.1796875" style="400"/>
    <col min="7681" max="7681" width="18.81640625" style="400" customWidth="1"/>
    <col min="7682" max="7682" width="9.26953125" style="400" customWidth="1"/>
    <col min="7683" max="7683" width="99.453125" style="400" customWidth="1"/>
    <col min="7684" max="7684" width="8" style="400" customWidth="1"/>
    <col min="7685" max="7936" width="9.1796875" style="400"/>
    <col min="7937" max="7937" width="18.81640625" style="400" customWidth="1"/>
    <col min="7938" max="7938" width="9.26953125" style="400" customWidth="1"/>
    <col min="7939" max="7939" width="99.453125" style="400" customWidth="1"/>
    <col min="7940" max="7940" width="8" style="400" customWidth="1"/>
    <col min="7941" max="8192" width="9.1796875" style="400"/>
    <col min="8193" max="8193" width="18.81640625" style="400" customWidth="1"/>
    <col min="8194" max="8194" width="9.26953125" style="400" customWidth="1"/>
    <col min="8195" max="8195" width="99.453125" style="400" customWidth="1"/>
    <col min="8196" max="8196" width="8" style="400" customWidth="1"/>
    <col min="8197" max="8448" width="9.1796875" style="400"/>
    <col min="8449" max="8449" width="18.81640625" style="400" customWidth="1"/>
    <col min="8450" max="8450" width="9.26953125" style="400" customWidth="1"/>
    <col min="8451" max="8451" width="99.453125" style="400" customWidth="1"/>
    <col min="8452" max="8452" width="8" style="400" customWidth="1"/>
    <col min="8453" max="8704" width="9.1796875" style="400"/>
    <col min="8705" max="8705" width="18.81640625" style="400" customWidth="1"/>
    <col min="8706" max="8706" width="9.26953125" style="400" customWidth="1"/>
    <col min="8707" max="8707" width="99.453125" style="400" customWidth="1"/>
    <col min="8708" max="8708" width="8" style="400" customWidth="1"/>
    <col min="8709" max="8960" width="9.1796875" style="400"/>
    <col min="8961" max="8961" width="18.81640625" style="400" customWidth="1"/>
    <col min="8962" max="8962" width="9.26953125" style="400" customWidth="1"/>
    <col min="8963" max="8963" width="99.453125" style="400" customWidth="1"/>
    <col min="8964" max="8964" width="8" style="400" customWidth="1"/>
    <col min="8965" max="9216" width="9.1796875" style="400"/>
    <col min="9217" max="9217" width="18.81640625" style="400" customWidth="1"/>
    <col min="9218" max="9218" width="9.26953125" style="400" customWidth="1"/>
    <col min="9219" max="9219" width="99.453125" style="400" customWidth="1"/>
    <col min="9220" max="9220" width="8" style="400" customWidth="1"/>
    <col min="9221" max="9472" width="9.1796875" style="400"/>
    <col min="9473" max="9473" width="18.81640625" style="400" customWidth="1"/>
    <col min="9474" max="9474" width="9.26953125" style="400" customWidth="1"/>
    <col min="9475" max="9475" width="99.453125" style="400" customWidth="1"/>
    <col min="9476" max="9476" width="8" style="400" customWidth="1"/>
    <col min="9477" max="9728" width="9.1796875" style="400"/>
    <col min="9729" max="9729" width="18.81640625" style="400" customWidth="1"/>
    <col min="9730" max="9730" width="9.26953125" style="400" customWidth="1"/>
    <col min="9731" max="9731" width="99.453125" style="400" customWidth="1"/>
    <col min="9732" max="9732" width="8" style="400" customWidth="1"/>
    <col min="9733" max="9984" width="9.1796875" style="400"/>
    <col min="9985" max="9985" width="18.81640625" style="400" customWidth="1"/>
    <col min="9986" max="9986" width="9.26953125" style="400" customWidth="1"/>
    <col min="9987" max="9987" width="99.453125" style="400" customWidth="1"/>
    <col min="9988" max="9988" width="8" style="400" customWidth="1"/>
    <col min="9989" max="10240" width="9.1796875" style="400"/>
    <col min="10241" max="10241" width="18.81640625" style="400" customWidth="1"/>
    <col min="10242" max="10242" width="9.26953125" style="400" customWidth="1"/>
    <col min="10243" max="10243" width="99.453125" style="400" customWidth="1"/>
    <col min="10244" max="10244" width="8" style="400" customWidth="1"/>
    <col min="10245" max="10496" width="9.1796875" style="400"/>
    <col min="10497" max="10497" width="18.81640625" style="400" customWidth="1"/>
    <col min="10498" max="10498" width="9.26953125" style="400" customWidth="1"/>
    <col min="10499" max="10499" width="99.453125" style="400" customWidth="1"/>
    <col min="10500" max="10500" width="8" style="400" customWidth="1"/>
    <col min="10501" max="10752" width="9.1796875" style="400"/>
    <col min="10753" max="10753" width="18.81640625" style="400" customWidth="1"/>
    <col min="10754" max="10754" width="9.26953125" style="400" customWidth="1"/>
    <col min="10755" max="10755" width="99.453125" style="400" customWidth="1"/>
    <col min="10756" max="10756" width="8" style="400" customWidth="1"/>
    <col min="10757" max="11008" width="9.1796875" style="400"/>
    <col min="11009" max="11009" width="18.81640625" style="400" customWidth="1"/>
    <col min="11010" max="11010" width="9.26953125" style="400" customWidth="1"/>
    <col min="11011" max="11011" width="99.453125" style="400" customWidth="1"/>
    <col min="11012" max="11012" width="8" style="400" customWidth="1"/>
    <col min="11013" max="11264" width="9.1796875" style="400"/>
    <col min="11265" max="11265" width="18.81640625" style="400" customWidth="1"/>
    <col min="11266" max="11266" width="9.26953125" style="400" customWidth="1"/>
    <col min="11267" max="11267" width="99.453125" style="400" customWidth="1"/>
    <col min="11268" max="11268" width="8" style="400" customWidth="1"/>
    <col min="11269" max="11520" width="9.1796875" style="400"/>
    <col min="11521" max="11521" width="18.81640625" style="400" customWidth="1"/>
    <col min="11522" max="11522" width="9.26953125" style="400" customWidth="1"/>
    <col min="11523" max="11523" width="99.453125" style="400" customWidth="1"/>
    <col min="11524" max="11524" width="8" style="400" customWidth="1"/>
    <col min="11525" max="11776" width="9.1796875" style="400"/>
    <col min="11777" max="11777" width="18.81640625" style="400" customWidth="1"/>
    <col min="11778" max="11778" width="9.26953125" style="400" customWidth="1"/>
    <col min="11779" max="11779" width="99.453125" style="400" customWidth="1"/>
    <col min="11780" max="11780" width="8" style="400" customWidth="1"/>
    <col min="11781" max="12032" width="9.1796875" style="400"/>
    <col min="12033" max="12033" width="18.81640625" style="400" customWidth="1"/>
    <col min="12034" max="12034" width="9.26953125" style="400" customWidth="1"/>
    <col min="12035" max="12035" width="99.453125" style="400" customWidth="1"/>
    <col min="12036" max="12036" width="8" style="400" customWidth="1"/>
    <col min="12037" max="12288" width="9.1796875" style="400"/>
    <col min="12289" max="12289" width="18.81640625" style="400" customWidth="1"/>
    <col min="12290" max="12290" width="9.26953125" style="400" customWidth="1"/>
    <col min="12291" max="12291" width="99.453125" style="400" customWidth="1"/>
    <col min="12292" max="12292" width="8" style="400" customWidth="1"/>
    <col min="12293" max="12544" width="9.1796875" style="400"/>
    <col min="12545" max="12545" width="18.81640625" style="400" customWidth="1"/>
    <col min="12546" max="12546" width="9.26953125" style="400" customWidth="1"/>
    <col min="12547" max="12547" width="99.453125" style="400" customWidth="1"/>
    <col min="12548" max="12548" width="8" style="400" customWidth="1"/>
    <col min="12549" max="12800" width="9.1796875" style="400"/>
    <col min="12801" max="12801" width="18.81640625" style="400" customWidth="1"/>
    <col min="12802" max="12802" width="9.26953125" style="400" customWidth="1"/>
    <col min="12803" max="12803" width="99.453125" style="400" customWidth="1"/>
    <col min="12804" max="12804" width="8" style="400" customWidth="1"/>
    <col min="12805" max="13056" width="9.1796875" style="400"/>
    <col min="13057" max="13057" width="18.81640625" style="400" customWidth="1"/>
    <col min="13058" max="13058" width="9.26953125" style="400" customWidth="1"/>
    <col min="13059" max="13059" width="99.453125" style="400" customWidth="1"/>
    <col min="13060" max="13060" width="8" style="400" customWidth="1"/>
    <col min="13061" max="13312" width="9.1796875" style="400"/>
    <col min="13313" max="13313" width="18.81640625" style="400" customWidth="1"/>
    <col min="13314" max="13314" width="9.26953125" style="400" customWidth="1"/>
    <col min="13315" max="13315" width="99.453125" style="400" customWidth="1"/>
    <col min="13316" max="13316" width="8" style="400" customWidth="1"/>
    <col min="13317" max="13568" width="9.1796875" style="400"/>
    <col min="13569" max="13569" width="18.81640625" style="400" customWidth="1"/>
    <col min="13570" max="13570" width="9.26953125" style="400" customWidth="1"/>
    <col min="13571" max="13571" width="99.453125" style="400" customWidth="1"/>
    <col min="13572" max="13572" width="8" style="400" customWidth="1"/>
    <col min="13573" max="13824" width="9.1796875" style="400"/>
    <col min="13825" max="13825" width="18.81640625" style="400" customWidth="1"/>
    <col min="13826" max="13826" width="9.26953125" style="400" customWidth="1"/>
    <col min="13827" max="13827" width="99.453125" style="400" customWidth="1"/>
    <col min="13828" max="13828" width="8" style="400" customWidth="1"/>
    <col min="13829" max="14080" width="9.1796875" style="400"/>
    <col min="14081" max="14081" width="18.81640625" style="400" customWidth="1"/>
    <col min="14082" max="14082" width="9.26953125" style="400" customWidth="1"/>
    <col min="14083" max="14083" width="99.453125" style="400" customWidth="1"/>
    <col min="14084" max="14084" width="8" style="400" customWidth="1"/>
    <col min="14085" max="14336" width="9.1796875" style="400"/>
    <col min="14337" max="14337" width="18.81640625" style="400" customWidth="1"/>
    <col min="14338" max="14338" width="9.26953125" style="400" customWidth="1"/>
    <col min="14339" max="14339" width="99.453125" style="400" customWidth="1"/>
    <col min="14340" max="14340" width="8" style="400" customWidth="1"/>
    <col min="14341" max="14592" width="9.1796875" style="400"/>
    <col min="14593" max="14593" width="18.81640625" style="400" customWidth="1"/>
    <col min="14594" max="14594" width="9.26953125" style="400" customWidth="1"/>
    <col min="14595" max="14595" width="99.453125" style="400" customWidth="1"/>
    <col min="14596" max="14596" width="8" style="400" customWidth="1"/>
    <col min="14597" max="14848" width="9.1796875" style="400"/>
    <col min="14849" max="14849" width="18.81640625" style="400" customWidth="1"/>
    <col min="14850" max="14850" width="9.26953125" style="400" customWidth="1"/>
    <col min="14851" max="14851" width="99.453125" style="400" customWidth="1"/>
    <col min="14852" max="14852" width="8" style="400" customWidth="1"/>
    <col min="14853" max="15104" width="9.1796875" style="400"/>
    <col min="15105" max="15105" width="18.81640625" style="400" customWidth="1"/>
    <col min="15106" max="15106" width="9.26953125" style="400" customWidth="1"/>
    <col min="15107" max="15107" width="99.453125" style="400" customWidth="1"/>
    <col min="15108" max="15108" width="8" style="400" customWidth="1"/>
    <col min="15109" max="15360" width="9.1796875" style="400"/>
    <col min="15361" max="15361" width="18.81640625" style="400" customWidth="1"/>
    <col min="15362" max="15362" width="9.26953125" style="400" customWidth="1"/>
    <col min="15363" max="15363" width="99.453125" style="400" customWidth="1"/>
    <col min="15364" max="15364" width="8" style="400" customWidth="1"/>
    <col min="15365" max="15616" width="9.1796875" style="400"/>
    <col min="15617" max="15617" width="18.81640625" style="400" customWidth="1"/>
    <col min="15618" max="15618" width="9.26953125" style="400" customWidth="1"/>
    <col min="15619" max="15619" width="99.453125" style="400" customWidth="1"/>
    <col min="15620" max="15620" width="8" style="400" customWidth="1"/>
    <col min="15621" max="15872" width="9.1796875" style="400"/>
    <col min="15873" max="15873" width="18.81640625" style="400" customWidth="1"/>
    <col min="15874" max="15874" width="9.26953125" style="400" customWidth="1"/>
    <col min="15875" max="15875" width="99.453125" style="400" customWidth="1"/>
    <col min="15876" max="15876" width="8" style="400" customWidth="1"/>
    <col min="15877" max="16128" width="9.1796875" style="400"/>
    <col min="16129" max="16129" width="18.81640625" style="400" customWidth="1"/>
    <col min="16130" max="16130" width="9.26953125" style="400" customWidth="1"/>
    <col min="16131" max="16131" width="99.453125" style="400" customWidth="1"/>
    <col min="16132" max="16132" width="8" style="400" customWidth="1"/>
    <col min="16133" max="16384" width="9.1796875" style="400"/>
  </cols>
  <sheetData>
    <row r="1" spans="1:4" ht="15" x14ac:dyDescent="0.3">
      <c r="A1" s="639" t="s">
        <v>457</v>
      </c>
      <c r="B1" s="639"/>
      <c r="C1" s="639"/>
      <c r="D1" s="639"/>
    </row>
    <row r="2" spans="1:4" x14ac:dyDescent="0.3">
      <c r="A2" s="401"/>
      <c r="B2" s="402"/>
      <c r="C2" s="401"/>
      <c r="D2" s="251"/>
    </row>
    <row r="3" spans="1:4" ht="15" x14ac:dyDescent="0.3">
      <c r="A3" s="639" t="s">
        <v>131</v>
      </c>
      <c r="B3" s="639"/>
      <c r="C3" s="639"/>
      <c r="D3" s="639"/>
    </row>
    <row r="4" spans="1:4" ht="13.5" x14ac:dyDescent="0.25">
      <c r="A4" s="636"/>
      <c r="B4" s="636"/>
      <c r="C4" s="636"/>
      <c r="D4" s="252" t="s">
        <v>115</v>
      </c>
    </row>
    <row r="5" spans="1:4" ht="12.75" customHeight="1" x14ac:dyDescent="0.25">
      <c r="A5" s="637" t="s">
        <v>116</v>
      </c>
      <c r="B5" s="637"/>
      <c r="C5" s="637"/>
      <c r="D5" s="252">
        <v>3</v>
      </c>
    </row>
    <row r="6" spans="1:4" ht="12.75" customHeight="1" x14ac:dyDescent="0.25">
      <c r="A6" s="637" t="s">
        <v>117</v>
      </c>
      <c r="B6" s="637"/>
      <c r="C6" s="637"/>
      <c r="D6" s="252"/>
    </row>
    <row r="7" spans="1:4" ht="12.75" customHeight="1" x14ac:dyDescent="0.25">
      <c r="A7" s="422"/>
      <c r="B7" s="636" t="s">
        <v>226</v>
      </c>
      <c r="C7" s="636"/>
      <c r="D7" s="252">
        <v>4</v>
      </c>
    </row>
    <row r="8" spans="1:4" ht="12.75" customHeight="1" x14ac:dyDescent="0.25">
      <c r="A8" s="422"/>
      <c r="B8" s="636" t="s">
        <v>238</v>
      </c>
      <c r="C8" s="636"/>
      <c r="D8" s="252">
        <v>4</v>
      </c>
    </row>
    <row r="9" spans="1:4" ht="12.75" customHeight="1" x14ac:dyDescent="0.25">
      <c r="A9" s="422"/>
      <c r="B9" s="636" t="s">
        <v>227</v>
      </c>
      <c r="C9" s="636"/>
      <c r="D9" s="252">
        <v>4</v>
      </c>
    </row>
    <row r="10" spans="1:4" ht="12.75" customHeight="1" x14ac:dyDescent="0.25">
      <c r="A10" s="422"/>
      <c r="B10" s="636" t="s">
        <v>248</v>
      </c>
      <c r="C10" s="636"/>
      <c r="D10" s="252">
        <v>4</v>
      </c>
    </row>
    <row r="11" spans="1:4" ht="12.75" customHeight="1" x14ac:dyDescent="0.25">
      <c r="A11" s="422"/>
      <c r="B11" s="636" t="s">
        <v>235</v>
      </c>
      <c r="C11" s="636"/>
      <c r="D11" s="252">
        <v>4</v>
      </c>
    </row>
    <row r="12" spans="1:4" ht="12.75" customHeight="1" x14ac:dyDescent="0.25">
      <c r="A12" s="422"/>
      <c r="B12" s="636" t="s">
        <v>236</v>
      </c>
      <c r="C12" s="636"/>
      <c r="D12" s="252">
        <v>4</v>
      </c>
    </row>
    <row r="13" spans="1:4" ht="12.75" customHeight="1" x14ac:dyDescent="0.25">
      <c r="A13" s="422"/>
      <c r="B13" s="636" t="s">
        <v>237</v>
      </c>
      <c r="C13" s="636"/>
      <c r="D13" s="252">
        <v>4</v>
      </c>
    </row>
    <row r="14" spans="1:4" ht="12.75" customHeight="1" x14ac:dyDescent="0.25">
      <c r="A14" s="422"/>
      <c r="B14" s="636" t="s">
        <v>228</v>
      </c>
      <c r="C14" s="636"/>
      <c r="D14" s="252">
        <v>4</v>
      </c>
    </row>
    <row r="15" spans="1:4" ht="12.75" customHeight="1" x14ac:dyDescent="0.25">
      <c r="A15" s="422"/>
      <c r="B15" s="636" t="s">
        <v>401</v>
      </c>
      <c r="C15" s="636"/>
      <c r="D15" s="252">
        <v>4</v>
      </c>
    </row>
    <row r="16" spans="1:4" ht="12.75" customHeight="1" x14ac:dyDescent="0.25">
      <c r="A16" s="422"/>
      <c r="B16" s="636" t="s">
        <v>402</v>
      </c>
      <c r="C16" s="636"/>
      <c r="D16" s="252">
        <v>5</v>
      </c>
    </row>
    <row r="17" spans="1:4" ht="12.75" customHeight="1" x14ac:dyDescent="0.25">
      <c r="A17" s="422"/>
      <c r="B17" s="636" t="s">
        <v>239</v>
      </c>
      <c r="C17" s="636"/>
      <c r="D17" s="252">
        <v>5</v>
      </c>
    </row>
    <row r="18" spans="1:4" ht="12.75" customHeight="1" x14ac:dyDescent="0.25">
      <c r="A18" s="422"/>
      <c r="B18" s="636" t="s">
        <v>240</v>
      </c>
      <c r="C18" s="636"/>
      <c r="D18" s="252">
        <v>5</v>
      </c>
    </row>
    <row r="19" spans="1:4" ht="12.75" customHeight="1" x14ac:dyDescent="0.25">
      <c r="A19" s="422"/>
      <c r="B19" s="636" t="s">
        <v>331</v>
      </c>
      <c r="C19" s="636"/>
      <c r="D19" s="252">
        <v>6</v>
      </c>
    </row>
    <row r="20" spans="1:4" ht="12.75" customHeight="1" x14ac:dyDescent="0.25">
      <c r="A20" s="422"/>
      <c r="B20" s="636" t="s">
        <v>241</v>
      </c>
      <c r="C20" s="636"/>
      <c r="D20" s="252">
        <v>6</v>
      </c>
    </row>
    <row r="21" spans="1:4" ht="12.75" customHeight="1" x14ac:dyDescent="0.25">
      <c r="A21" s="422"/>
      <c r="B21" s="636" t="s">
        <v>242</v>
      </c>
      <c r="C21" s="636"/>
      <c r="D21" s="252">
        <v>7</v>
      </c>
    </row>
    <row r="22" spans="1:4" ht="12.75" customHeight="1" x14ac:dyDescent="0.25">
      <c r="A22" s="422"/>
      <c r="B22" s="636" t="s">
        <v>243</v>
      </c>
      <c r="C22" s="636"/>
      <c r="D22" s="252">
        <v>8</v>
      </c>
    </row>
    <row r="23" spans="1:4" ht="12.75" customHeight="1" x14ac:dyDescent="0.25">
      <c r="A23" s="422"/>
      <c r="B23" s="636" t="s">
        <v>244</v>
      </c>
      <c r="C23" s="636"/>
      <c r="D23" s="252">
        <v>8</v>
      </c>
    </row>
    <row r="24" spans="1:4" ht="12.75" customHeight="1" x14ac:dyDescent="0.25">
      <c r="A24" s="422"/>
      <c r="B24" s="636" t="s">
        <v>245</v>
      </c>
      <c r="C24" s="636"/>
      <c r="D24" s="252">
        <v>8</v>
      </c>
    </row>
    <row r="25" spans="1:4" ht="12.75" customHeight="1" x14ac:dyDescent="0.25">
      <c r="A25" s="422"/>
      <c r="B25" s="636" t="s">
        <v>246</v>
      </c>
      <c r="C25" s="636"/>
      <c r="D25" s="252">
        <v>9</v>
      </c>
    </row>
    <row r="26" spans="1:4" ht="12.75" customHeight="1" x14ac:dyDescent="0.25">
      <c r="A26" s="422"/>
      <c r="B26" s="636" t="s">
        <v>247</v>
      </c>
      <c r="C26" s="636"/>
      <c r="D26" s="252">
        <v>9</v>
      </c>
    </row>
    <row r="27" spans="1:4" ht="12.75" customHeight="1" x14ac:dyDescent="0.25">
      <c r="A27" s="422"/>
      <c r="B27" s="636" t="s">
        <v>475</v>
      </c>
      <c r="C27" s="636"/>
      <c r="D27" s="252">
        <v>9</v>
      </c>
    </row>
    <row r="28" spans="1:4" ht="12.75" customHeight="1" x14ac:dyDescent="0.25">
      <c r="A28" s="422"/>
      <c r="B28" s="636" t="s">
        <v>476</v>
      </c>
      <c r="C28" s="636"/>
      <c r="D28" s="252">
        <v>9</v>
      </c>
    </row>
    <row r="29" spans="1:4" ht="12.75" customHeight="1" x14ac:dyDescent="0.25">
      <c r="A29" s="422"/>
      <c r="B29" s="636" t="s">
        <v>477</v>
      </c>
      <c r="C29" s="636"/>
      <c r="D29" s="252">
        <v>9</v>
      </c>
    </row>
    <row r="30" spans="1:4" ht="12.75" customHeight="1" x14ac:dyDescent="0.25">
      <c r="A30" s="637" t="s">
        <v>332</v>
      </c>
      <c r="B30" s="637"/>
      <c r="C30" s="637"/>
      <c r="D30" s="252"/>
    </row>
    <row r="31" spans="1:4" ht="12.75" customHeight="1" x14ac:dyDescent="0.25">
      <c r="A31" s="422"/>
      <c r="B31" s="638" t="s">
        <v>319</v>
      </c>
      <c r="C31" s="638"/>
      <c r="D31" s="252"/>
    </row>
    <row r="32" spans="1:4" ht="12.75" customHeight="1" x14ac:dyDescent="0.25">
      <c r="A32" s="253"/>
      <c r="B32" s="636" t="s">
        <v>249</v>
      </c>
      <c r="C32" s="636"/>
      <c r="D32" s="252">
        <v>10</v>
      </c>
    </row>
    <row r="33" spans="1:4" ht="12.75" customHeight="1" x14ac:dyDescent="0.25">
      <c r="A33" s="253"/>
      <c r="B33" s="636" t="s">
        <v>250</v>
      </c>
      <c r="C33" s="636"/>
      <c r="D33" s="300">
        <v>10</v>
      </c>
    </row>
    <row r="34" spans="1:4" ht="12.75" customHeight="1" x14ac:dyDescent="0.25">
      <c r="A34" s="254"/>
      <c r="B34" s="635" t="s">
        <v>251</v>
      </c>
      <c r="C34" s="635"/>
      <c r="D34" s="252">
        <v>10</v>
      </c>
    </row>
    <row r="35" spans="1:4" ht="12.75" customHeight="1" x14ac:dyDescent="0.25">
      <c r="A35" s="254"/>
      <c r="B35" s="635" t="s">
        <v>252</v>
      </c>
      <c r="C35" s="635"/>
      <c r="D35" s="252">
        <v>10</v>
      </c>
    </row>
    <row r="36" spans="1:4" ht="12.75" customHeight="1" x14ac:dyDescent="0.25">
      <c r="A36" s="422"/>
      <c r="B36" s="638" t="s">
        <v>320</v>
      </c>
      <c r="C36" s="638"/>
      <c r="D36" s="252">
        <v>11</v>
      </c>
    </row>
    <row r="37" spans="1:4" ht="12.75" customHeight="1" x14ac:dyDescent="0.25">
      <c r="A37" s="255"/>
      <c r="B37" s="635" t="s">
        <v>253</v>
      </c>
      <c r="C37" s="635"/>
      <c r="D37" s="252">
        <v>11</v>
      </c>
    </row>
    <row r="38" spans="1:4" ht="12.75" customHeight="1" x14ac:dyDescent="0.25">
      <c r="A38" s="255"/>
      <c r="B38" s="635" t="s">
        <v>333</v>
      </c>
      <c r="C38" s="635"/>
      <c r="D38" s="252">
        <v>11</v>
      </c>
    </row>
    <row r="39" spans="1:4" ht="13.5" x14ac:dyDescent="0.25">
      <c r="A39" s="255"/>
      <c r="B39" s="636" t="s">
        <v>334</v>
      </c>
      <c r="C39" s="636"/>
      <c r="D39" s="252">
        <v>11</v>
      </c>
    </row>
    <row r="40" spans="1:4" ht="12.75" customHeight="1" x14ac:dyDescent="0.25">
      <c r="A40" s="255"/>
      <c r="B40" s="635" t="s">
        <v>335</v>
      </c>
      <c r="C40" s="635"/>
      <c r="D40" s="252">
        <v>11</v>
      </c>
    </row>
    <row r="41" spans="1:4" ht="12.75" customHeight="1" x14ac:dyDescent="0.25">
      <c r="A41" s="255"/>
      <c r="B41" s="635" t="s">
        <v>336</v>
      </c>
      <c r="C41" s="635"/>
      <c r="D41" s="252">
        <v>11</v>
      </c>
    </row>
    <row r="42" spans="1:4" ht="12.75" customHeight="1" x14ac:dyDescent="0.25">
      <c r="A42" s="255"/>
      <c r="B42" s="635" t="s">
        <v>337</v>
      </c>
      <c r="C42" s="635"/>
      <c r="D42" s="252">
        <v>11</v>
      </c>
    </row>
    <row r="43" spans="1:4" ht="12.75" customHeight="1" x14ac:dyDescent="0.25">
      <c r="A43" s="255"/>
      <c r="B43" s="635" t="s">
        <v>137</v>
      </c>
      <c r="C43" s="635"/>
      <c r="D43" s="252">
        <v>12</v>
      </c>
    </row>
    <row r="44" spans="1:4" ht="12.75" customHeight="1" x14ac:dyDescent="0.25">
      <c r="A44" s="255"/>
      <c r="B44" s="635" t="s">
        <v>254</v>
      </c>
      <c r="C44" s="635"/>
      <c r="D44" s="252">
        <v>13</v>
      </c>
    </row>
    <row r="45" spans="1:4" ht="12.75" customHeight="1" x14ac:dyDescent="0.25">
      <c r="A45" s="255"/>
      <c r="B45" s="635" t="s">
        <v>255</v>
      </c>
      <c r="C45" s="635"/>
      <c r="D45" s="252">
        <v>14</v>
      </c>
    </row>
    <row r="46" spans="1:4" ht="12.75" customHeight="1" x14ac:dyDescent="0.25">
      <c r="A46" s="255"/>
      <c r="B46" s="635" t="s">
        <v>256</v>
      </c>
      <c r="C46" s="635"/>
      <c r="D46" s="252">
        <v>14</v>
      </c>
    </row>
    <row r="47" spans="1:4" ht="12.75" customHeight="1" x14ac:dyDescent="0.25">
      <c r="A47" s="255"/>
      <c r="B47" s="635" t="s">
        <v>487</v>
      </c>
      <c r="C47" s="635"/>
      <c r="D47" s="252">
        <v>15</v>
      </c>
    </row>
    <row r="48" spans="1:4" ht="12.75" customHeight="1" x14ac:dyDescent="0.25">
      <c r="A48" s="637" t="s">
        <v>118</v>
      </c>
      <c r="B48" s="637"/>
      <c r="C48" s="637"/>
      <c r="D48" s="252"/>
    </row>
    <row r="49" spans="1:4" ht="12.75" customHeight="1" x14ac:dyDescent="0.25">
      <c r="A49" s="422"/>
      <c r="B49" s="635" t="s">
        <v>257</v>
      </c>
      <c r="C49" s="635"/>
      <c r="D49" s="252">
        <v>16</v>
      </c>
    </row>
    <row r="50" spans="1:4" ht="12.75" customHeight="1" x14ac:dyDescent="0.25">
      <c r="A50" s="422"/>
      <c r="B50" s="638" t="s">
        <v>258</v>
      </c>
      <c r="C50" s="638"/>
      <c r="D50" s="252">
        <v>16</v>
      </c>
    </row>
    <row r="51" spans="1:4" ht="12.75" customHeight="1" x14ac:dyDescent="0.25">
      <c r="A51" s="256"/>
      <c r="B51" s="635" t="s">
        <v>297</v>
      </c>
      <c r="C51" s="635"/>
      <c r="D51" s="252">
        <v>16</v>
      </c>
    </row>
    <row r="52" spans="1:4" ht="12.75" customHeight="1" x14ac:dyDescent="0.25">
      <c r="A52" s="256"/>
      <c r="B52" s="635" t="s">
        <v>298</v>
      </c>
      <c r="C52" s="635"/>
      <c r="D52" s="252">
        <v>16</v>
      </c>
    </row>
    <row r="53" spans="1:4" ht="12.75" customHeight="1" x14ac:dyDescent="0.25">
      <c r="A53" s="256"/>
      <c r="B53" s="635" t="s">
        <v>299</v>
      </c>
      <c r="C53" s="635"/>
      <c r="D53" s="252">
        <v>16</v>
      </c>
    </row>
    <row r="54" spans="1:4" ht="12.75" customHeight="1" x14ac:dyDescent="0.25">
      <c r="A54" s="256"/>
      <c r="B54" s="420" t="s">
        <v>300</v>
      </c>
      <c r="C54" s="420"/>
      <c r="D54" s="252">
        <v>16</v>
      </c>
    </row>
    <row r="55" spans="1:4" ht="12.75" customHeight="1" x14ac:dyDescent="0.25">
      <c r="A55" s="256"/>
      <c r="B55" s="420" t="s">
        <v>301</v>
      </c>
      <c r="C55" s="420"/>
      <c r="D55" s="252">
        <v>16</v>
      </c>
    </row>
    <row r="56" spans="1:4" ht="12.75" customHeight="1" x14ac:dyDescent="0.25">
      <c r="A56" s="256"/>
      <c r="B56" s="635" t="s">
        <v>302</v>
      </c>
      <c r="C56" s="635"/>
      <c r="D56" s="252">
        <v>16</v>
      </c>
    </row>
    <row r="57" spans="1:4" ht="12.75" customHeight="1" x14ac:dyDescent="0.25">
      <c r="A57" s="256"/>
      <c r="B57" s="420" t="s">
        <v>303</v>
      </c>
      <c r="C57" s="420"/>
      <c r="D57" s="252">
        <v>16</v>
      </c>
    </row>
    <row r="58" spans="1:4" ht="12.75" customHeight="1" x14ac:dyDescent="0.25">
      <c r="A58" s="256"/>
      <c r="B58" s="420" t="s">
        <v>304</v>
      </c>
      <c r="C58" s="420"/>
      <c r="D58" s="252">
        <v>16</v>
      </c>
    </row>
    <row r="59" spans="1:4" ht="12.75" customHeight="1" x14ac:dyDescent="0.25">
      <c r="A59" s="421"/>
      <c r="B59" s="636" t="s">
        <v>305</v>
      </c>
      <c r="C59" s="636"/>
      <c r="D59" s="252">
        <v>17</v>
      </c>
    </row>
    <row r="60" spans="1:4" ht="12.75" customHeight="1" x14ac:dyDescent="0.25">
      <c r="A60" s="421"/>
      <c r="B60" s="636" t="s">
        <v>338</v>
      </c>
      <c r="C60" s="636"/>
      <c r="D60" s="252">
        <v>17</v>
      </c>
    </row>
    <row r="61" spans="1:4" ht="12.75" customHeight="1" x14ac:dyDescent="0.25">
      <c r="A61" s="421"/>
      <c r="B61" s="636" t="s">
        <v>339</v>
      </c>
      <c r="C61" s="636"/>
      <c r="D61" s="252">
        <v>17</v>
      </c>
    </row>
    <row r="62" spans="1:4" ht="12.75" customHeight="1" x14ac:dyDescent="0.25">
      <c r="A62" s="421"/>
      <c r="B62" s="636" t="s">
        <v>306</v>
      </c>
      <c r="C62" s="636"/>
      <c r="D62" s="252">
        <v>18</v>
      </c>
    </row>
    <row r="63" spans="1:4" ht="24.75" customHeight="1" x14ac:dyDescent="0.25">
      <c r="A63" s="421"/>
      <c r="B63" s="636" t="s">
        <v>307</v>
      </c>
      <c r="C63" s="636"/>
      <c r="D63" s="257">
        <v>18</v>
      </c>
    </row>
    <row r="64" spans="1:4" ht="12.75" customHeight="1" x14ac:dyDescent="0.25">
      <c r="A64" s="422"/>
      <c r="B64" s="638" t="s">
        <v>308</v>
      </c>
      <c r="C64" s="638"/>
      <c r="D64" s="252">
        <v>19</v>
      </c>
    </row>
    <row r="65" spans="1:4" ht="12.75" customHeight="1" x14ac:dyDescent="0.25">
      <c r="A65" s="421"/>
      <c r="B65" s="636" t="s">
        <v>321</v>
      </c>
      <c r="C65" s="636"/>
      <c r="D65" s="252">
        <v>19</v>
      </c>
    </row>
    <row r="66" spans="1:4" ht="12.75" customHeight="1" x14ac:dyDescent="0.25">
      <c r="A66" s="421"/>
      <c r="B66" s="636" t="s">
        <v>309</v>
      </c>
      <c r="C66" s="636"/>
      <c r="D66" s="252">
        <v>19</v>
      </c>
    </row>
    <row r="67" spans="1:4" ht="12.75" customHeight="1" x14ac:dyDescent="0.25">
      <c r="A67" s="421"/>
      <c r="B67" s="636" t="s">
        <v>314</v>
      </c>
      <c r="C67" s="636"/>
      <c r="D67" s="252">
        <v>20</v>
      </c>
    </row>
    <row r="68" spans="1:4" ht="12.75" customHeight="1" x14ac:dyDescent="0.25">
      <c r="A68" s="421"/>
      <c r="B68" s="636" t="s">
        <v>313</v>
      </c>
      <c r="C68" s="636"/>
      <c r="D68" s="252">
        <v>20</v>
      </c>
    </row>
    <row r="69" spans="1:4" ht="12.75" customHeight="1" x14ac:dyDescent="0.25">
      <c r="A69" s="421"/>
      <c r="B69" s="636" t="s">
        <v>312</v>
      </c>
      <c r="C69" s="636"/>
      <c r="D69" s="252">
        <v>20</v>
      </c>
    </row>
    <row r="70" spans="1:4" ht="12.75" customHeight="1" x14ac:dyDescent="0.25">
      <c r="A70" s="421"/>
      <c r="B70" s="636" t="s">
        <v>315</v>
      </c>
      <c r="C70" s="636"/>
      <c r="D70" s="252">
        <v>21</v>
      </c>
    </row>
    <row r="71" spans="1:4" ht="12.75" customHeight="1" x14ac:dyDescent="0.25">
      <c r="A71" s="421"/>
      <c r="B71" s="636" t="s">
        <v>316</v>
      </c>
      <c r="C71" s="636"/>
      <c r="D71" s="252">
        <v>21</v>
      </c>
    </row>
    <row r="72" spans="1:4" ht="12.75" customHeight="1" x14ac:dyDescent="0.25">
      <c r="A72" s="421"/>
      <c r="B72" s="636" t="s">
        <v>317</v>
      </c>
      <c r="C72" s="636"/>
      <c r="D72" s="252">
        <v>21</v>
      </c>
    </row>
    <row r="73" spans="1:4" ht="12.75" customHeight="1" x14ac:dyDescent="0.25">
      <c r="A73" s="637" t="s">
        <v>82</v>
      </c>
      <c r="B73" s="637"/>
      <c r="C73" s="637"/>
      <c r="D73" s="252"/>
    </row>
    <row r="74" spans="1:4" ht="13.5" x14ac:dyDescent="0.25">
      <c r="A74" s="637" t="s">
        <v>119</v>
      </c>
      <c r="B74" s="637"/>
      <c r="C74" s="637"/>
      <c r="D74" s="252"/>
    </row>
  </sheetData>
  <sheetProtection algorithmName="SHA-512" hashValue="B5aj07PsOyzpteOJ7zT04YCupYlxYwhfUOpK4ISHLa5SI5Tukhb2RtHEPq+YFAT7hwHZv/M+0m9fFRW0udwCMg==" saltValue="Mu5GhE0IyGnw4dc/Stp1QQ==" spinCount="100000" sheet="1" objects="1" scenarios="1" selectLockedCells="1" selectUnlockedCells="1"/>
  <mergeCells count="69">
    <mergeCell ref="B32:C32"/>
    <mergeCell ref="B31:C31"/>
    <mergeCell ref="A30:C30"/>
    <mergeCell ref="B18:C18"/>
    <mergeCell ref="B19:C19"/>
    <mergeCell ref="B20:C20"/>
    <mergeCell ref="B21:C21"/>
    <mergeCell ref="B22:C22"/>
    <mergeCell ref="B23:C23"/>
    <mergeCell ref="B24:C24"/>
    <mergeCell ref="B29:C29"/>
    <mergeCell ref="B27:C27"/>
    <mergeCell ref="B28:C28"/>
    <mergeCell ref="B8:C8"/>
    <mergeCell ref="B10:C10"/>
    <mergeCell ref="B17:C17"/>
    <mergeCell ref="B25:C25"/>
    <mergeCell ref="B26:C26"/>
    <mergeCell ref="B33:C33"/>
    <mergeCell ref="B36:C36"/>
    <mergeCell ref="B42:C42"/>
    <mergeCell ref="A1:D1"/>
    <mergeCell ref="A3:D3"/>
    <mergeCell ref="A4:C4"/>
    <mergeCell ref="A5:C5"/>
    <mergeCell ref="A6:C6"/>
    <mergeCell ref="B14:C14"/>
    <mergeCell ref="B15:C15"/>
    <mergeCell ref="B16:C16"/>
    <mergeCell ref="B7:C7"/>
    <mergeCell ref="B9:C9"/>
    <mergeCell ref="B11:C11"/>
    <mergeCell ref="B12:C12"/>
    <mergeCell ref="B13:C13"/>
    <mergeCell ref="A48:C48"/>
    <mergeCell ref="B51:C51"/>
    <mergeCell ref="B50:C50"/>
    <mergeCell ref="B34:C34"/>
    <mergeCell ref="B35:C35"/>
    <mergeCell ref="B37:C37"/>
    <mergeCell ref="B39:C39"/>
    <mergeCell ref="B40:C40"/>
    <mergeCell ref="B41:C41"/>
    <mergeCell ref="B47:C47"/>
    <mergeCell ref="B49:C49"/>
    <mergeCell ref="B38:C38"/>
    <mergeCell ref="B43:C43"/>
    <mergeCell ref="B44:C44"/>
    <mergeCell ref="B45:C45"/>
    <mergeCell ref="B46:C46"/>
    <mergeCell ref="A73:C73"/>
    <mergeCell ref="A74:C74"/>
    <mergeCell ref="B59:C59"/>
    <mergeCell ref="B63:C63"/>
    <mergeCell ref="B65:C65"/>
    <mergeCell ref="B66:C66"/>
    <mergeCell ref="B69:C69"/>
    <mergeCell ref="B70:C70"/>
    <mergeCell ref="B62:C62"/>
    <mergeCell ref="B64:C64"/>
    <mergeCell ref="B67:C67"/>
    <mergeCell ref="B68:C68"/>
    <mergeCell ref="B71:C71"/>
    <mergeCell ref="B72:C72"/>
    <mergeCell ref="B52:C52"/>
    <mergeCell ref="B56:C56"/>
    <mergeCell ref="B53:C53"/>
    <mergeCell ref="B61:C61"/>
    <mergeCell ref="B60:C60"/>
  </mergeCells>
  <printOptions horizontalCentered="1"/>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showGridLines="0" zoomScale="90" zoomScaleNormal="90" zoomScaleSheetLayoutView="100" workbookViewId="0">
      <selection activeCell="G8" sqref="G8"/>
    </sheetView>
  </sheetViews>
  <sheetFormatPr defaultColWidth="9.1796875" defaultRowHeight="13.5" x14ac:dyDescent="0.3"/>
  <cols>
    <col min="1" max="1" width="5.453125" style="77" customWidth="1"/>
    <col min="2" max="2" width="3.453125" style="71" customWidth="1"/>
    <col min="3" max="3" width="44.81640625" style="71" customWidth="1"/>
    <col min="4" max="4" width="34" style="93" customWidth="1"/>
    <col min="5" max="5" width="26.7265625" style="71" customWidth="1"/>
    <col min="6" max="6" width="6.453125" style="71" customWidth="1"/>
    <col min="7" max="7" width="14.7265625" style="71" customWidth="1"/>
    <col min="8" max="8" width="6.1796875" style="71" customWidth="1"/>
    <col min="9" max="16384" width="9.1796875" style="71"/>
  </cols>
  <sheetData>
    <row r="2" spans="1:8" x14ac:dyDescent="0.3">
      <c r="B2" s="567"/>
      <c r="C2" s="568"/>
      <c r="D2" s="569"/>
      <c r="E2" s="569"/>
      <c r="F2" s="569"/>
      <c r="G2" s="569"/>
      <c r="H2" s="570"/>
    </row>
    <row r="3" spans="1:8" x14ac:dyDescent="0.3">
      <c r="B3" s="571"/>
      <c r="C3" s="390" t="s">
        <v>289</v>
      </c>
      <c r="D3" s="117"/>
      <c r="E3" s="117"/>
      <c r="F3" s="117"/>
      <c r="G3" s="117"/>
      <c r="H3" s="572"/>
    </row>
    <row r="4" spans="1:8" s="7" customFormat="1" ht="41.25" customHeight="1" x14ac:dyDescent="0.3">
      <c r="A4" s="13"/>
      <c r="B4" s="573"/>
      <c r="C4" s="688" t="s">
        <v>290</v>
      </c>
      <c r="D4" s="688"/>
      <c r="E4" s="688"/>
      <c r="F4" s="564"/>
      <c r="G4" s="50" t="s">
        <v>503</v>
      </c>
      <c r="H4" s="574"/>
    </row>
    <row r="5" spans="1:8" s="7" customFormat="1" x14ac:dyDescent="0.3">
      <c r="A5" s="13"/>
      <c r="B5" s="573"/>
      <c r="C5" s="565" t="s">
        <v>291</v>
      </c>
      <c r="D5" s="250"/>
      <c r="E5" s="250"/>
      <c r="F5" s="250"/>
      <c r="G5" s="496"/>
      <c r="H5" s="574"/>
    </row>
    <row r="6" spans="1:8" s="7" customFormat="1" ht="58.5" customHeight="1" x14ac:dyDescent="0.3">
      <c r="A6" s="13"/>
      <c r="B6" s="573"/>
      <c r="C6" s="683"/>
      <c r="D6" s="684"/>
      <c r="E6" s="684"/>
      <c r="F6" s="684"/>
      <c r="G6" s="685"/>
      <c r="H6" s="574"/>
    </row>
    <row r="7" spans="1:8" s="7" customFormat="1" ht="7.5" customHeight="1" x14ac:dyDescent="0.3">
      <c r="A7" s="13"/>
      <c r="B7" s="575"/>
      <c r="C7" s="259"/>
      <c r="D7" s="259"/>
      <c r="E7" s="259"/>
      <c r="F7" s="259"/>
      <c r="G7" s="259"/>
      <c r="H7" s="574"/>
    </row>
    <row r="8" spans="1:8" s="7" customFormat="1" ht="41.25" customHeight="1" x14ac:dyDescent="0.3">
      <c r="A8" s="13"/>
      <c r="B8" s="573"/>
      <c r="C8" s="688" t="s">
        <v>428</v>
      </c>
      <c r="D8" s="688"/>
      <c r="E8" s="688"/>
      <c r="F8" s="564"/>
      <c r="G8" s="50" t="s">
        <v>503</v>
      </c>
      <c r="H8" s="574"/>
    </row>
    <row r="9" spans="1:8" s="7" customFormat="1" x14ac:dyDescent="0.3">
      <c r="A9" s="13"/>
      <c r="B9" s="573"/>
      <c r="C9" s="173" t="s">
        <v>292</v>
      </c>
      <c r="D9" s="250"/>
      <c r="E9" s="250"/>
      <c r="F9" s="250"/>
      <c r="G9" s="496"/>
      <c r="H9" s="574"/>
    </row>
    <row r="10" spans="1:8" s="7" customFormat="1" ht="58.5" customHeight="1" x14ac:dyDescent="0.3">
      <c r="A10" s="13"/>
      <c r="B10" s="573"/>
      <c r="C10" s="683" t="s">
        <v>508</v>
      </c>
      <c r="D10" s="684"/>
      <c r="E10" s="684"/>
      <c r="F10" s="684"/>
      <c r="G10" s="685"/>
      <c r="H10" s="574"/>
    </row>
    <row r="11" spans="1:8" s="7" customFormat="1" x14ac:dyDescent="0.3">
      <c r="A11" s="13"/>
      <c r="B11" s="575"/>
      <c r="C11" s="259"/>
      <c r="D11" s="259"/>
      <c r="E11" s="259"/>
      <c r="F11" s="259"/>
      <c r="G11" s="259"/>
      <c r="H11" s="574"/>
    </row>
    <row r="12" spans="1:8" s="7" customFormat="1" ht="30" customHeight="1" x14ac:dyDescent="0.3">
      <c r="A12" s="13"/>
      <c r="B12" s="575"/>
      <c r="C12" s="819" t="s">
        <v>429</v>
      </c>
      <c r="D12" s="819"/>
      <c r="E12" s="819"/>
      <c r="F12" s="819"/>
      <c r="G12" s="819"/>
      <c r="H12" s="574"/>
    </row>
    <row r="13" spans="1:8" s="7" customFormat="1" ht="8.25" customHeight="1" thickBot="1" x14ac:dyDescent="0.35">
      <c r="A13" s="13"/>
      <c r="B13" s="575"/>
      <c r="C13" s="118"/>
      <c r="D13" s="259"/>
      <c r="E13" s="259"/>
      <c r="F13" s="259"/>
      <c r="G13" s="259"/>
      <c r="H13" s="574"/>
    </row>
    <row r="14" spans="1:8" ht="23.25" customHeight="1" x14ac:dyDescent="0.3">
      <c r="B14" s="571"/>
      <c r="C14" s="817" t="s">
        <v>293</v>
      </c>
      <c r="D14" s="818"/>
      <c r="E14" s="121"/>
      <c r="F14" s="121"/>
      <c r="G14" s="117"/>
      <c r="H14" s="572"/>
    </row>
    <row r="15" spans="1:8" x14ac:dyDescent="0.3">
      <c r="B15" s="571"/>
      <c r="C15" s="119" t="s">
        <v>72</v>
      </c>
      <c r="D15" s="120" t="s">
        <v>110</v>
      </c>
      <c r="E15" s="121"/>
      <c r="F15" s="121"/>
      <c r="G15" s="121"/>
      <c r="H15" s="572"/>
    </row>
    <row r="16" spans="1:8" ht="36.75" customHeight="1" x14ac:dyDescent="0.3">
      <c r="B16" s="571"/>
      <c r="C16" s="119" t="s">
        <v>424</v>
      </c>
      <c r="D16" s="242">
        <f>SUM(D18:D22)</f>
        <v>0</v>
      </c>
      <c r="E16" s="121"/>
      <c r="F16" s="121"/>
      <c r="G16" s="121"/>
      <c r="H16" s="572"/>
    </row>
    <row r="17" spans="2:8" x14ac:dyDescent="0.3">
      <c r="B17" s="571"/>
      <c r="C17" s="122" t="s">
        <v>73</v>
      </c>
      <c r="D17" s="139"/>
      <c r="E17" s="121"/>
      <c r="F17" s="121"/>
      <c r="G17" s="121"/>
      <c r="H17" s="572"/>
    </row>
    <row r="18" spans="2:8" ht="25" customHeight="1" x14ac:dyDescent="0.3">
      <c r="B18" s="571"/>
      <c r="C18" s="395" t="s">
        <v>443</v>
      </c>
      <c r="D18" s="218"/>
      <c r="E18" s="121"/>
      <c r="F18" s="121"/>
      <c r="G18" s="121"/>
      <c r="H18" s="572"/>
    </row>
    <row r="19" spans="2:8" ht="25" customHeight="1" x14ac:dyDescent="0.3">
      <c r="B19" s="571"/>
      <c r="C19" s="395">
        <v>2016</v>
      </c>
      <c r="D19" s="218"/>
      <c r="E19" s="121"/>
      <c r="F19" s="121"/>
      <c r="G19" s="121"/>
      <c r="H19" s="572"/>
    </row>
    <row r="20" spans="2:8" ht="25" customHeight="1" x14ac:dyDescent="0.3">
      <c r="B20" s="571"/>
      <c r="C20" s="395">
        <v>2017</v>
      </c>
      <c r="D20" s="218"/>
      <c r="E20" s="497"/>
      <c r="F20" s="121"/>
      <c r="G20" s="121"/>
      <c r="H20" s="572"/>
    </row>
    <row r="21" spans="2:8" ht="25" customHeight="1" x14ac:dyDescent="0.3">
      <c r="B21" s="571"/>
      <c r="C21" s="395">
        <v>2018</v>
      </c>
      <c r="D21" s="241"/>
      <c r="E21" s="497"/>
      <c r="F21" s="121"/>
      <c r="G21" s="121"/>
      <c r="H21" s="572"/>
    </row>
    <row r="22" spans="2:8" ht="25" customHeight="1" x14ac:dyDescent="0.3">
      <c r="B22" s="571"/>
      <c r="C22" s="395">
        <v>2019</v>
      </c>
      <c r="D22" s="218"/>
      <c r="E22" s="497"/>
      <c r="F22" s="121"/>
      <c r="G22" s="121"/>
      <c r="H22" s="572"/>
    </row>
    <row r="23" spans="2:8" ht="14" thickBot="1" x14ac:dyDescent="0.35">
      <c r="B23" s="571"/>
      <c r="C23" s="117"/>
      <c r="D23" s="117"/>
      <c r="E23" s="497"/>
      <c r="F23" s="121"/>
      <c r="G23" s="121"/>
      <c r="H23" s="572"/>
    </row>
    <row r="24" spans="2:8" ht="24.75" customHeight="1" x14ac:dyDescent="0.3">
      <c r="B24" s="571"/>
      <c r="C24" s="817" t="s">
        <v>481</v>
      </c>
      <c r="D24" s="818"/>
      <c r="E24" s="121"/>
      <c r="F24" s="121"/>
      <c r="G24" s="121"/>
      <c r="H24" s="572"/>
    </row>
    <row r="25" spans="2:8" x14ac:dyDescent="0.3">
      <c r="B25" s="571"/>
      <c r="C25" s="119" t="s">
        <v>72</v>
      </c>
      <c r="D25" s="120" t="s">
        <v>110</v>
      </c>
      <c r="E25" s="121"/>
      <c r="F25" s="121"/>
      <c r="G25" s="121"/>
      <c r="H25" s="572"/>
    </row>
    <row r="26" spans="2:8" ht="38.25" customHeight="1" x14ac:dyDescent="0.3">
      <c r="B26" s="571"/>
      <c r="C26" s="119" t="s">
        <v>424</v>
      </c>
      <c r="D26" s="242">
        <f>SUM(D28:D32)</f>
        <v>4662986</v>
      </c>
      <c r="E26" s="121"/>
      <c r="F26" s="121"/>
      <c r="G26" s="121"/>
      <c r="H26" s="572"/>
    </row>
    <row r="27" spans="2:8" x14ac:dyDescent="0.3">
      <c r="B27" s="571"/>
      <c r="C27" s="122" t="s">
        <v>73</v>
      </c>
      <c r="D27" s="124"/>
      <c r="E27" s="121"/>
      <c r="F27" s="121"/>
      <c r="G27" s="121"/>
      <c r="H27" s="572"/>
    </row>
    <row r="28" spans="2:8" ht="25" customHeight="1" x14ac:dyDescent="0.3">
      <c r="B28" s="571"/>
      <c r="C28" s="395" t="s">
        <v>443</v>
      </c>
      <c r="D28" s="620">
        <v>1884610</v>
      </c>
      <c r="E28" s="121"/>
      <c r="F28" s="121"/>
      <c r="G28" s="121"/>
      <c r="H28" s="572"/>
    </row>
    <row r="29" spans="2:8" ht="25" customHeight="1" x14ac:dyDescent="0.3">
      <c r="B29" s="571"/>
      <c r="C29" s="395">
        <v>2016</v>
      </c>
      <c r="D29" s="614">
        <v>127202</v>
      </c>
      <c r="E29" s="121"/>
      <c r="F29" s="121"/>
      <c r="G29" s="121"/>
      <c r="H29" s="572"/>
    </row>
    <row r="30" spans="2:8" ht="25" customHeight="1" x14ac:dyDescent="0.3">
      <c r="B30" s="571"/>
      <c r="C30" s="395">
        <v>2017</v>
      </c>
      <c r="D30" s="614">
        <v>497867</v>
      </c>
      <c r="E30" s="117"/>
      <c r="F30" s="117"/>
      <c r="G30" s="117"/>
      <c r="H30" s="572"/>
    </row>
    <row r="31" spans="2:8" ht="25" customHeight="1" x14ac:dyDescent="0.3">
      <c r="B31" s="571"/>
      <c r="C31" s="395">
        <v>2018</v>
      </c>
      <c r="D31" s="614">
        <v>796911</v>
      </c>
      <c r="E31" s="117"/>
      <c r="F31" s="117"/>
      <c r="G31" s="117"/>
      <c r="H31" s="572"/>
    </row>
    <row r="32" spans="2:8" ht="25" customHeight="1" thickBot="1" x14ac:dyDescent="0.35">
      <c r="B32" s="571"/>
      <c r="C32" s="395">
        <v>2019</v>
      </c>
      <c r="D32" s="615">
        <v>1356396</v>
      </c>
      <c r="E32" s="117"/>
      <c r="F32" s="117"/>
      <c r="G32" s="117"/>
      <c r="H32" s="572"/>
    </row>
    <row r="33" spans="1:8" s="133" customFormat="1" x14ac:dyDescent="0.35">
      <c r="A33" s="311"/>
      <c r="B33" s="576"/>
      <c r="C33" s="577"/>
      <c r="D33" s="577"/>
      <c r="E33" s="577"/>
      <c r="F33" s="577"/>
      <c r="G33" s="577"/>
      <c r="H33" s="578"/>
    </row>
  </sheetData>
  <sheetProtection algorithmName="SHA-512" hashValue="Gc6VD7r48CUGH+jbuoU2c9jm7X7P4+7nCxbT470lNhwH7UQsGo73rvkHa9tOP/EFoa+rQ950YcKcO17GyOqybw==" saltValue="1kuYVjvGaT8n2Vdy/ws/HQ==" spinCount="100000" sheet="1" formatColumns="0" formatRows="0" selectLockedCells="1"/>
  <mergeCells count="7">
    <mergeCell ref="C4:E4"/>
    <mergeCell ref="C8:E8"/>
    <mergeCell ref="C14:D14"/>
    <mergeCell ref="C24:D24"/>
    <mergeCell ref="C12:G12"/>
    <mergeCell ref="C10:G10"/>
    <mergeCell ref="C6:G6"/>
  </mergeCells>
  <phoneticPr fontId="58" type="noConversion"/>
  <conditionalFormatting sqref="G4">
    <cfRule type="cellIs" dxfId="5" priority="2" stopIfTrue="1" operator="notBetween">
      <formula>"SI"</formula>
      <formula>"NO"</formula>
    </cfRule>
  </conditionalFormatting>
  <conditionalFormatting sqref="G8">
    <cfRule type="cellIs" dxfId="4" priority="1" stopIfTrue="1" operator="notBetween">
      <formula>"SI"</formula>
      <formula>"NO"</formula>
    </cfRule>
  </conditionalFormatting>
  <dataValidations count="3">
    <dataValidation type="decimal" operator="greaterThanOrEqual" allowBlank="1" showInputMessage="1" showErrorMessage="1" sqref="D23">
      <formula1>0</formula1>
    </dataValidation>
    <dataValidation type="decimal" operator="greaterThanOrEqual" allowBlank="1" showInputMessage="1" showErrorMessage="1" prompt="valori in euro" sqref="D18:D22 D28:D32">
      <formula1>0</formula1>
    </dataValidation>
    <dataValidation type="list" allowBlank="1" showInputMessage="1" showErrorMessage="1" sqref="G4 G8">
      <formula1>"SI,NO"</formula1>
    </dataValidation>
  </dataValidations>
  <printOptions horizontalCentered="1" verticalCentered="1"/>
  <pageMargins left="3.937007874015748E-2" right="3.937007874015748E-2" top="0.59055118110236227" bottom="0.59055118110236227" header="0.31496062992125984" footer="0.11811023622047245"/>
  <pageSetup paperSize="9" scale="67" fitToHeight="100" orientation="landscape" r:id="rId1"/>
  <headerFooter>
    <oddHeader>&amp;CQuestionario Enti del SSN - Sezione delle Autonomie</oddHeader>
    <oddFooter>Pagina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showGridLines="0" zoomScale="80" zoomScaleNormal="80" zoomScaleSheetLayoutView="85" workbookViewId="0">
      <selection activeCell="C49" sqref="C49:H49"/>
    </sheetView>
  </sheetViews>
  <sheetFormatPr defaultColWidth="9.1796875" defaultRowHeight="13.5" x14ac:dyDescent="0.3"/>
  <cols>
    <col min="1" max="1" width="4.453125" style="71" customWidth="1"/>
    <col min="2" max="2" width="2.81640625" style="71" customWidth="1"/>
    <col min="3" max="3" width="26.81640625" style="71" customWidth="1"/>
    <col min="4" max="4" width="26.81640625" style="93" customWidth="1"/>
    <col min="5" max="5" width="28.1796875" style="93" customWidth="1"/>
    <col min="6" max="6" width="26.81640625" style="93" customWidth="1"/>
    <col min="7" max="7" width="29" style="71" customWidth="1"/>
    <col min="8" max="8" width="25.81640625" style="71" customWidth="1"/>
    <col min="9" max="9" width="28.26953125" style="71" customWidth="1"/>
    <col min="10" max="10" width="25.7265625" style="71" customWidth="1"/>
    <col min="11" max="11" width="3.26953125" style="77" customWidth="1"/>
    <col min="12" max="16384" width="9.1796875" style="71"/>
  </cols>
  <sheetData>
    <row r="1" spans="2:11" ht="14" thickBot="1" x14ac:dyDescent="0.35">
      <c r="H1" s="77"/>
      <c r="I1" s="77"/>
      <c r="J1" s="77"/>
    </row>
    <row r="2" spans="2:11" x14ac:dyDescent="0.3">
      <c r="B2" s="72"/>
      <c r="C2" s="138"/>
      <c r="D2" s="127"/>
      <c r="E2" s="127"/>
      <c r="F2" s="127"/>
      <c r="G2" s="127"/>
      <c r="H2" s="73"/>
      <c r="I2" s="73"/>
      <c r="J2" s="73"/>
      <c r="K2" s="74"/>
    </row>
    <row r="3" spans="2:11" x14ac:dyDescent="0.3">
      <c r="B3" s="75"/>
      <c r="C3" s="828" t="s">
        <v>294</v>
      </c>
      <c r="D3" s="718"/>
      <c r="E3" s="718"/>
      <c r="F3" s="718"/>
      <c r="G3" s="718"/>
      <c r="H3" s="432"/>
      <c r="I3" s="432"/>
      <c r="J3" s="432"/>
      <c r="K3" s="76"/>
    </row>
    <row r="4" spans="2:11" s="77" customFormat="1" x14ac:dyDescent="0.3">
      <c r="B4" s="75"/>
      <c r="C4" s="712" t="s">
        <v>133</v>
      </c>
      <c r="D4" s="712"/>
      <c r="E4" s="712"/>
      <c r="F4" s="712"/>
      <c r="G4" s="712"/>
      <c r="H4" s="432"/>
      <c r="I4" s="432"/>
      <c r="J4" s="432"/>
      <c r="K4" s="76"/>
    </row>
    <row r="5" spans="2:11" s="77" customFormat="1" ht="3.75" customHeight="1" thickBot="1" x14ac:dyDescent="0.35">
      <c r="B5" s="75"/>
      <c r="C5" s="434"/>
      <c r="D5" s="434"/>
      <c r="E5" s="434"/>
      <c r="F5" s="434"/>
      <c r="G5" s="434"/>
      <c r="H5" s="432"/>
      <c r="I5" s="432"/>
      <c r="J5" s="432"/>
      <c r="K5" s="76"/>
    </row>
    <row r="6" spans="2:11" ht="95.25" customHeight="1" x14ac:dyDescent="0.3">
      <c r="B6" s="75"/>
      <c r="C6" s="142" t="s">
        <v>75</v>
      </c>
      <c r="D6" s="89" t="s">
        <v>93</v>
      </c>
      <c r="E6" s="224" t="s">
        <v>76</v>
      </c>
      <c r="F6" s="224" t="s">
        <v>77</v>
      </c>
      <c r="G6" s="261" t="s">
        <v>144</v>
      </c>
      <c r="H6" s="432"/>
      <c r="I6" s="432"/>
      <c r="J6" s="432"/>
      <c r="K6" s="76"/>
    </row>
    <row r="7" spans="2:11" ht="32.25" customHeight="1" x14ac:dyDescent="0.3">
      <c r="B7" s="75"/>
      <c r="C7" s="487">
        <v>2019</v>
      </c>
      <c r="D7" s="219">
        <f>+E7+F7</f>
        <v>27082836</v>
      </c>
      <c r="E7" s="616">
        <f>13496964+9845523</f>
        <v>23342487</v>
      </c>
      <c r="F7" s="616">
        <v>3740349</v>
      </c>
      <c r="G7" s="621">
        <v>6</v>
      </c>
      <c r="H7" s="117"/>
      <c r="I7" s="117"/>
      <c r="J7" s="117"/>
      <c r="K7" s="76"/>
    </row>
    <row r="8" spans="2:11" ht="31.5" customHeight="1" x14ac:dyDescent="0.3">
      <c r="B8" s="75"/>
      <c r="C8" s="487">
        <v>2018</v>
      </c>
      <c r="D8" s="219">
        <f>+E8+F8</f>
        <v>39150812</v>
      </c>
      <c r="E8" s="616">
        <v>28671780</v>
      </c>
      <c r="F8" s="616">
        <v>10479032</v>
      </c>
      <c r="G8" s="621">
        <v>20</v>
      </c>
      <c r="H8" s="117"/>
      <c r="I8" s="117"/>
      <c r="J8" s="117"/>
      <c r="K8" s="76"/>
    </row>
    <row r="9" spans="2:11" ht="31.5" customHeight="1" thickBot="1" x14ac:dyDescent="0.35">
      <c r="B9" s="75"/>
      <c r="C9" s="488">
        <v>2017</v>
      </c>
      <c r="D9" s="220">
        <f>+E9+F9</f>
        <v>23246744</v>
      </c>
      <c r="E9" s="617">
        <v>19543511</v>
      </c>
      <c r="F9" s="617">
        <v>3703233</v>
      </c>
      <c r="G9" s="622">
        <v>13</v>
      </c>
      <c r="H9" s="117"/>
      <c r="I9" s="117"/>
      <c r="J9" s="117"/>
      <c r="K9" s="76"/>
    </row>
    <row r="10" spans="2:11" ht="8.25" customHeight="1" x14ac:dyDescent="0.3">
      <c r="B10" s="75"/>
      <c r="C10" s="117"/>
      <c r="D10" s="117"/>
      <c r="E10" s="117"/>
      <c r="F10" s="117"/>
      <c r="G10" s="117"/>
      <c r="H10" s="117"/>
      <c r="I10" s="117"/>
      <c r="J10" s="117"/>
      <c r="K10" s="76"/>
    </row>
    <row r="11" spans="2:11" ht="36.75" customHeight="1" x14ac:dyDescent="0.3">
      <c r="B11" s="75"/>
      <c r="C11" s="698" t="s">
        <v>435</v>
      </c>
      <c r="D11" s="698"/>
      <c r="E11" s="698"/>
      <c r="F11" s="698"/>
      <c r="G11" s="698"/>
      <c r="H11" s="783"/>
      <c r="I11" s="50" t="s">
        <v>503</v>
      </c>
      <c r="J11" s="117"/>
      <c r="K11" s="76"/>
    </row>
    <row r="12" spans="2:11" x14ac:dyDescent="0.3">
      <c r="B12" s="75"/>
      <c r="C12" s="3" t="s">
        <v>145</v>
      </c>
      <c r="D12" s="3"/>
      <c r="E12" s="3"/>
      <c r="F12" s="3"/>
      <c r="G12" s="3"/>
      <c r="H12" s="117"/>
      <c r="I12" s="117"/>
      <c r="J12" s="117"/>
      <c r="K12" s="76"/>
    </row>
    <row r="13" spans="2:11" ht="77.25" customHeight="1" x14ac:dyDescent="0.3">
      <c r="B13" s="75"/>
      <c r="C13" s="683"/>
      <c r="D13" s="684"/>
      <c r="E13" s="684"/>
      <c r="F13" s="684"/>
      <c r="G13" s="684"/>
      <c r="H13" s="685"/>
      <c r="I13" s="117"/>
      <c r="J13" s="117"/>
      <c r="K13" s="76"/>
    </row>
    <row r="14" spans="2:11" x14ac:dyDescent="0.3">
      <c r="B14" s="75"/>
      <c r="C14" s="117"/>
      <c r="D14" s="117"/>
      <c r="E14" s="117"/>
      <c r="F14" s="117"/>
      <c r="G14" s="117"/>
      <c r="H14" s="117"/>
      <c r="I14" s="117"/>
      <c r="J14" s="117"/>
      <c r="K14" s="76"/>
    </row>
    <row r="15" spans="2:11" s="7" customFormat="1" ht="41.25" customHeight="1" x14ac:dyDescent="0.3">
      <c r="B15" s="35"/>
      <c r="C15" s="698" t="s">
        <v>373</v>
      </c>
      <c r="D15" s="698"/>
      <c r="E15" s="698"/>
      <c r="F15" s="698"/>
      <c r="G15" s="698"/>
      <c r="H15" s="783"/>
      <c r="I15" s="50" t="s">
        <v>503</v>
      </c>
      <c r="J15" s="117"/>
      <c r="K15" s="20"/>
    </row>
    <row r="16" spans="2:11" s="7" customFormat="1" x14ac:dyDescent="0.3">
      <c r="B16" s="35"/>
      <c r="C16" s="13"/>
      <c r="D16" s="13"/>
      <c r="E16" s="13"/>
      <c r="F16" s="13"/>
      <c r="G16" s="13"/>
      <c r="H16" s="117"/>
      <c r="I16" s="117"/>
      <c r="J16" s="117"/>
      <c r="K16" s="20"/>
    </row>
    <row r="17" spans="2:12" s="7" customFormat="1" ht="33" customHeight="1" x14ac:dyDescent="0.3">
      <c r="B17" s="35"/>
      <c r="C17" s="698" t="s">
        <v>295</v>
      </c>
      <c r="D17" s="698"/>
      <c r="E17" s="698"/>
      <c r="F17" s="698"/>
      <c r="G17" s="698"/>
      <c r="H17" s="698"/>
      <c r="I17" s="117"/>
      <c r="J17" s="117"/>
      <c r="K17" s="20"/>
    </row>
    <row r="18" spans="2:12" ht="60.75" customHeight="1" x14ac:dyDescent="0.3">
      <c r="B18" s="75"/>
      <c r="C18" s="825" t="s">
        <v>509</v>
      </c>
      <c r="D18" s="826"/>
      <c r="E18" s="826"/>
      <c r="F18" s="826"/>
      <c r="G18" s="826"/>
      <c r="H18" s="827"/>
      <c r="I18" s="117"/>
      <c r="J18" s="117"/>
      <c r="K18" s="76"/>
    </row>
    <row r="19" spans="2:12" s="7" customFormat="1" x14ac:dyDescent="0.3">
      <c r="B19" s="35"/>
      <c r="C19" s="13"/>
      <c r="D19" s="13"/>
      <c r="E19" s="13"/>
      <c r="F19" s="13"/>
      <c r="G19" s="13"/>
      <c r="H19" s="117"/>
      <c r="I19" s="117"/>
      <c r="J19" s="117"/>
      <c r="K19" s="20"/>
    </row>
    <row r="20" spans="2:12" s="7" customFormat="1" ht="32.25" customHeight="1" x14ac:dyDescent="0.3">
      <c r="B20" s="35"/>
      <c r="C20" s="698" t="s">
        <v>482</v>
      </c>
      <c r="D20" s="698"/>
      <c r="E20" s="698"/>
      <c r="F20" s="698"/>
      <c r="G20" s="698"/>
      <c r="H20" s="783"/>
      <c r="I20" s="50" t="s">
        <v>503</v>
      </c>
      <c r="J20" s="117"/>
      <c r="K20" s="20"/>
    </row>
    <row r="21" spans="2:12" s="7" customFormat="1" x14ac:dyDescent="0.3">
      <c r="B21" s="35"/>
      <c r="C21" s="434"/>
      <c r="D21" s="434"/>
      <c r="E21" s="434"/>
      <c r="F21" s="434"/>
      <c r="G21" s="434"/>
      <c r="H21" s="13"/>
      <c r="I21" s="117"/>
      <c r="J21" s="117"/>
      <c r="K21" s="20"/>
    </row>
    <row r="22" spans="2:12" s="7" customFormat="1" ht="23.25" customHeight="1" thickBot="1" x14ac:dyDescent="0.35">
      <c r="B22" s="35"/>
      <c r="C22" s="449" t="s">
        <v>430</v>
      </c>
      <c r="D22" s="434"/>
      <c r="E22" s="449"/>
      <c r="F22" s="434"/>
      <c r="G22" s="434"/>
      <c r="H22" s="296" t="s">
        <v>109</v>
      </c>
      <c r="I22" s="117"/>
      <c r="J22" s="117"/>
      <c r="K22" s="20"/>
    </row>
    <row r="23" spans="2:12" s="7" customFormat="1" ht="29.25" customHeight="1" x14ac:dyDescent="0.3">
      <c r="B23" s="35"/>
      <c r="C23" s="822" t="s">
        <v>431</v>
      </c>
      <c r="D23" s="823"/>
      <c r="E23" s="823"/>
      <c r="F23" s="823"/>
      <c r="G23" s="823"/>
      <c r="H23" s="824"/>
      <c r="I23" s="820" t="s">
        <v>148</v>
      </c>
      <c r="J23" s="117"/>
      <c r="K23" s="20"/>
    </row>
    <row r="24" spans="2:12" s="7" customFormat="1" ht="26.25" customHeight="1" x14ac:dyDescent="0.3">
      <c r="B24" s="35"/>
      <c r="C24" s="489" t="s">
        <v>432</v>
      </c>
      <c r="D24" s="490">
        <v>2016</v>
      </c>
      <c r="E24" s="491">
        <v>2017</v>
      </c>
      <c r="F24" s="490">
        <v>2018</v>
      </c>
      <c r="G24" s="368">
        <v>2019</v>
      </c>
      <c r="H24" s="563" t="s">
        <v>433</v>
      </c>
      <c r="I24" s="821"/>
      <c r="J24" s="117"/>
      <c r="K24" s="20"/>
    </row>
    <row r="25" spans="2:12" s="7" customFormat="1" ht="35.25" customHeight="1" thickBot="1" x14ac:dyDescent="0.35">
      <c r="B25" s="35"/>
      <c r="C25" s="626">
        <f>223000+218616+2406+90165</f>
        <v>534187</v>
      </c>
      <c r="D25" s="617">
        <v>166494</v>
      </c>
      <c r="E25" s="617">
        <v>354423</v>
      </c>
      <c r="F25" s="617">
        <v>29974245</v>
      </c>
      <c r="G25" s="617">
        <v>131811700</v>
      </c>
      <c r="H25" s="220">
        <f>SUM(C25:G25)</f>
        <v>162841049</v>
      </c>
      <c r="I25" s="288"/>
      <c r="K25" s="20"/>
      <c r="L25" s="117" t="str">
        <f>IF(I25="","",I25/H25*100)</f>
        <v/>
      </c>
    </row>
    <row r="26" spans="2:12" s="7" customFormat="1" x14ac:dyDescent="0.3">
      <c r="B26" s="35"/>
      <c r="C26" s="451"/>
      <c r="D26" s="434"/>
      <c r="E26" s="449"/>
      <c r="F26" s="434"/>
      <c r="G26" s="434"/>
      <c r="H26" s="117"/>
      <c r="I26" s="117"/>
      <c r="J26" s="117"/>
      <c r="K26" s="20"/>
    </row>
    <row r="27" spans="2:12" s="7" customFormat="1" ht="23.25" customHeight="1" thickBot="1" x14ac:dyDescent="0.35">
      <c r="B27" s="35"/>
      <c r="C27" s="449" t="s">
        <v>483</v>
      </c>
      <c r="D27" s="434"/>
      <c r="E27" s="449"/>
      <c r="F27" s="434"/>
      <c r="G27" s="434"/>
      <c r="H27" s="296" t="s">
        <v>109</v>
      </c>
      <c r="I27" s="117"/>
      <c r="J27" s="117"/>
      <c r="K27" s="20"/>
    </row>
    <row r="28" spans="2:12" s="7" customFormat="1" ht="29.25" customHeight="1" x14ac:dyDescent="0.3">
      <c r="B28" s="35"/>
      <c r="C28" s="822" t="s">
        <v>484</v>
      </c>
      <c r="D28" s="823"/>
      <c r="E28" s="823"/>
      <c r="F28" s="823"/>
      <c r="G28" s="823"/>
      <c r="H28" s="832"/>
      <c r="I28" s="117"/>
      <c r="J28" s="117"/>
      <c r="K28" s="20"/>
    </row>
    <row r="29" spans="2:12" s="7" customFormat="1" ht="46.5" customHeight="1" x14ac:dyDescent="0.3">
      <c r="B29" s="35"/>
      <c r="C29" s="391" t="s">
        <v>163</v>
      </c>
      <c r="D29" s="489" t="s">
        <v>432</v>
      </c>
      <c r="E29" s="490">
        <v>2016</v>
      </c>
      <c r="F29" s="491">
        <v>2017</v>
      </c>
      <c r="G29" s="490">
        <v>2018</v>
      </c>
      <c r="H29" s="368">
        <v>2019</v>
      </c>
      <c r="I29" s="492" t="s">
        <v>434</v>
      </c>
      <c r="J29" s="396" t="s">
        <v>374</v>
      </c>
      <c r="K29" s="20"/>
    </row>
    <row r="30" spans="2:12" s="7" customFormat="1" ht="56.25" customHeight="1" x14ac:dyDescent="0.25">
      <c r="B30" s="35"/>
      <c r="C30" s="392" t="s">
        <v>165</v>
      </c>
      <c r="D30" s="630">
        <f>1677473-12</f>
        <v>1677461</v>
      </c>
      <c r="E30" s="630">
        <v>309612</v>
      </c>
      <c r="F30" s="630">
        <v>367044</v>
      </c>
      <c r="G30" s="630">
        <v>318928</v>
      </c>
      <c r="H30" s="631">
        <v>24409791</v>
      </c>
      <c r="I30" s="493">
        <f>SUM(D30:H30)</f>
        <v>27082836</v>
      </c>
      <c r="J30" s="494" t="str">
        <f>IF(I30=D7,"","Dato non coincidente con quanto dichiarato nella domanda 20")</f>
        <v/>
      </c>
      <c r="K30" s="20"/>
    </row>
    <row r="31" spans="2:12" s="7" customFormat="1" ht="30" customHeight="1" thickBot="1" x14ac:dyDescent="0.35">
      <c r="B31" s="35"/>
      <c r="C31" s="393" t="s">
        <v>164</v>
      </c>
      <c r="D31" s="630">
        <f>1677473-12</f>
        <v>1677461</v>
      </c>
      <c r="E31" s="630">
        <v>309612</v>
      </c>
      <c r="F31" s="630">
        <v>367044</v>
      </c>
      <c r="G31" s="630">
        <v>318928</v>
      </c>
      <c r="H31" s="631">
        <v>24409791</v>
      </c>
      <c r="I31" s="495">
        <f>SUM(D31:H31)</f>
        <v>27082836</v>
      </c>
      <c r="J31" s="117"/>
      <c r="K31" s="20"/>
    </row>
    <row r="32" spans="2:12" s="7" customFormat="1" x14ac:dyDescent="0.3">
      <c r="B32" s="35"/>
      <c r="C32" s="451"/>
      <c r="D32" s="434"/>
      <c r="E32" s="449"/>
      <c r="F32" s="434"/>
      <c r="G32" s="434"/>
      <c r="H32" s="117"/>
      <c r="I32" s="117"/>
      <c r="J32" s="117"/>
      <c r="K32" s="20"/>
    </row>
    <row r="33" spans="2:11" s="7" customFormat="1" ht="33" customHeight="1" x14ac:dyDescent="0.3">
      <c r="B33" s="35"/>
      <c r="C33" s="698" t="s">
        <v>455</v>
      </c>
      <c r="D33" s="698"/>
      <c r="E33" s="698"/>
      <c r="F33" s="698"/>
      <c r="G33" s="698"/>
      <c r="H33" s="698"/>
      <c r="I33" s="117"/>
      <c r="J33" s="117"/>
      <c r="K33" s="20"/>
    </row>
    <row r="34" spans="2:11" ht="60.75" customHeight="1" x14ac:dyDescent="0.3">
      <c r="B34" s="75"/>
      <c r="C34" s="683"/>
      <c r="D34" s="684"/>
      <c r="E34" s="684"/>
      <c r="F34" s="684"/>
      <c r="G34" s="684"/>
      <c r="H34" s="685"/>
      <c r="I34" s="117"/>
      <c r="J34" s="117"/>
      <c r="K34" s="76"/>
    </row>
    <row r="35" spans="2:11" s="7" customFormat="1" x14ac:dyDescent="0.3">
      <c r="B35" s="35"/>
      <c r="C35" s="13"/>
      <c r="D35" s="13"/>
      <c r="E35" s="13"/>
      <c r="F35" s="13"/>
      <c r="G35" s="13"/>
      <c r="H35" s="117"/>
      <c r="I35" s="117"/>
      <c r="J35" s="117"/>
      <c r="K35" s="20"/>
    </row>
    <row r="36" spans="2:11" s="7" customFormat="1" ht="31.5" customHeight="1" x14ac:dyDescent="0.3">
      <c r="B36" s="35"/>
      <c r="C36" s="689" t="s">
        <v>296</v>
      </c>
      <c r="D36" s="689"/>
      <c r="E36" s="689"/>
      <c r="F36" s="689"/>
      <c r="G36" s="689"/>
      <c r="H36" s="689"/>
      <c r="I36" s="117"/>
      <c r="J36" s="117"/>
      <c r="K36" s="20"/>
    </row>
    <row r="37" spans="2:11" s="7" customFormat="1" ht="14" thickBot="1" x14ac:dyDescent="0.35">
      <c r="B37" s="35"/>
      <c r="C37" s="250"/>
      <c r="D37" s="250"/>
      <c r="E37" s="250"/>
      <c r="F37" s="250"/>
      <c r="G37" s="250"/>
      <c r="H37" s="117"/>
      <c r="I37" s="117"/>
      <c r="J37" s="117"/>
      <c r="K37" s="20"/>
    </row>
    <row r="38" spans="2:11" s="7" customFormat="1" ht="30" customHeight="1" x14ac:dyDescent="0.3">
      <c r="B38" s="35"/>
      <c r="C38" s="829" t="s">
        <v>129</v>
      </c>
      <c r="D38" s="830"/>
      <c r="E38" s="831"/>
      <c r="F38" s="250"/>
      <c r="G38" s="250"/>
      <c r="H38" s="117"/>
      <c r="I38" s="117"/>
      <c r="J38" s="117"/>
      <c r="K38" s="20"/>
    </row>
    <row r="39" spans="2:11" ht="23.25" customHeight="1" x14ac:dyDescent="0.3">
      <c r="B39" s="75"/>
      <c r="C39" s="119" t="s">
        <v>78</v>
      </c>
      <c r="D39" s="78" t="s">
        <v>79</v>
      </c>
      <c r="E39" s="120" t="s">
        <v>80</v>
      </c>
      <c r="F39" s="434"/>
      <c r="G39" s="434"/>
      <c r="H39" s="432"/>
      <c r="I39" s="432"/>
      <c r="J39" s="432"/>
      <c r="K39" s="76"/>
    </row>
    <row r="40" spans="2:11" ht="21.75" customHeight="1" x14ac:dyDescent="0.3">
      <c r="B40" s="75"/>
      <c r="C40" s="487">
        <v>2019</v>
      </c>
      <c r="D40" s="221"/>
      <c r="E40" s="614">
        <v>40366</v>
      </c>
      <c r="F40" s="434"/>
      <c r="G40" s="434"/>
      <c r="H40" s="117"/>
      <c r="I40" s="117"/>
      <c r="J40" s="117"/>
      <c r="K40" s="76"/>
    </row>
    <row r="41" spans="2:11" ht="21.75" customHeight="1" x14ac:dyDescent="0.3">
      <c r="B41" s="75"/>
      <c r="C41" s="487">
        <v>2018</v>
      </c>
      <c r="D41" s="221"/>
      <c r="E41" s="614">
        <v>7577</v>
      </c>
      <c r="F41" s="434"/>
      <c r="G41" s="434"/>
      <c r="H41" s="117"/>
      <c r="I41" s="117"/>
      <c r="J41" s="117"/>
      <c r="K41" s="76"/>
    </row>
    <row r="42" spans="2:11" ht="21.75" customHeight="1" thickBot="1" x14ac:dyDescent="0.35">
      <c r="B42" s="75"/>
      <c r="C42" s="488">
        <v>2017</v>
      </c>
      <c r="D42" s="222"/>
      <c r="E42" s="615">
        <v>8666</v>
      </c>
      <c r="F42" s="434"/>
      <c r="G42" s="434"/>
      <c r="H42" s="117"/>
      <c r="I42" s="117"/>
      <c r="J42" s="117"/>
      <c r="K42" s="76"/>
    </row>
    <row r="43" spans="2:11" x14ac:dyDescent="0.3">
      <c r="B43" s="75"/>
      <c r="C43" s="432"/>
      <c r="D43" s="432"/>
      <c r="E43" s="432"/>
      <c r="F43" s="432"/>
      <c r="G43" s="432"/>
      <c r="H43" s="117"/>
      <c r="I43" s="117"/>
      <c r="J43" s="117"/>
      <c r="K43" s="76"/>
    </row>
    <row r="44" spans="2:11" s="133" customFormat="1" ht="32.25" customHeight="1" thickBot="1" x14ac:dyDescent="0.4">
      <c r="B44" s="134"/>
      <c r="C44" s="698" t="s">
        <v>318</v>
      </c>
      <c r="D44" s="698"/>
      <c r="E44" s="698"/>
      <c r="F44" s="698"/>
      <c r="G44" s="698"/>
      <c r="H44" s="698"/>
      <c r="I44" s="432"/>
      <c r="J44" s="432"/>
      <c r="K44" s="397"/>
    </row>
    <row r="45" spans="2:11" s="133" customFormat="1" ht="27" x14ac:dyDescent="0.35">
      <c r="B45" s="134"/>
      <c r="C45" s="88" t="s">
        <v>92</v>
      </c>
      <c r="D45" s="136" t="s">
        <v>140</v>
      </c>
      <c r="E45" s="136" t="s">
        <v>139</v>
      </c>
      <c r="F45" s="213" t="s">
        <v>132</v>
      </c>
      <c r="G45" s="434"/>
      <c r="H45" s="311"/>
      <c r="I45" s="432"/>
      <c r="J45" s="432"/>
      <c r="K45" s="397"/>
    </row>
    <row r="46" spans="2:11" s="133" customFormat="1" ht="24" customHeight="1" thickBot="1" x14ac:dyDescent="0.4">
      <c r="B46" s="134"/>
      <c r="C46" s="623">
        <v>378553</v>
      </c>
      <c r="D46" s="624">
        <v>0</v>
      </c>
      <c r="E46" s="624">
        <f>+C46-F46</f>
        <v>74997</v>
      </c>
      <c r="F46" s="625">
        <v>303556</v>
      </c>
      <c r="G46" s="434"/>
      <c r="H46" s="311"/>
      <c r="I46" s="432"/>
      <c r="J46" s="432"/>
      <c r="K46" s="397"/>
    </row>
    <row r="47" spans="2:11" ht="9.75" customHeight="1" x14ac:dyDescent="0.3">
      <c r="B47" s="75"/>
      <c r="C47" s="77"/>
      <c r="D47" s="77"/>
      <c r="E47" s="77"/>
      <c r="F47" s="77"/>
      <c r="G47" s="77"/>
      <c r="H47" s="432"/>
      <c r="I47" s="432"/>
      <c r="J47" s="432"/>
      <c r="K47" s="76"/>
    </row>
    <row r="48" spans="2:11" x14ac:dyDescent="0.3">
      <c r="B48" s="75"/>
      <c r="C48" s="718" t="s">
        <v>81</v>
      </c>
      <c r="D48" s="718"/>
      <c r="E48" s="718"/>
      <c r="F48" s="718"/>
      <c r="G48" s="718"/>
      <c r="H48" s="432"/>
      <c r="I48" s="432"/>
      <c r="J48" s="432"/>
      <c r="K48" s="76"/>
    </row>
    <row r="49" spans="1:11" s="133" customFormat="1" ht="80.25" customHeight="1" x14ac:dyDescent="0.35">
      <c r="B49" s="134"/>
      <c r="C49" s="683" t="s">
        <v>510</v>
      </c>
      <c r="D49" s="684"/>
      <c r="E49" s="684"/>
      <c r="F49" s="684"/>
      <c r="G49" s="684"/>
      <c r="H49" s="685"/>
      <c r="I49" s="432"/>
      <c r="J49" s="432"/>
      <c r="K49" s="397"/>
    </row>
    <row r="50" spans="1:11" s="133" customFormat="1" ht="14" thickBot="1" x14ac:dyDescent="0.4">
      <c r="A50" s="311"/>
      <c r="B50" s="140"/>
      <c r="C50" s="141"/>
      <c r="D50" s="141"/>
      <c r="E50" s="141"/>
      <c r="F50" s="141"/>
      <c r="G50" s="141"/>
      <c r="H50" s="141"/>
      <c r="I50" s="141"/>
      <c r="J50" s="141"/>
      <c r="K50" s="305"/>
    </row>
  </sheetData>
  <sheetProtection algorithmName="SHA-512" hashValue="90uvuNQhnxFmV/CbqUgqzq4X0qTDRw8+asht/gKxv3b1SSwgaBjpAjW6mwCDJJMSxth5gYMRoIBwyIYTSpHUOw==" saltValue="jkxLrxnpyVAkyVy4/JslkA==" spinCount="100000" sheet="1" formatColumns="0" formatRows="0" selectLockedCells="1"/>
  <mergeCells count="18">
    <mergeCell ref="C49:H49"/>
    <mergeCell ref="C3:G3"/>
    <mergeCell ref="C4:G4"/>
    <mergeCell ref="C38:E38"/>
    <mergeCell ref="C28:H28"/>
    <mergeCell ref="C11:H11"/>
    <mergeCell ref="C15:H15"/>
    <mergeCell ref="C17:H17"/>
    <mergeCell ref="C20:H20"/>
    <mergeCell ref="C13:H13"/>
    <mergeCell ref="C33:H33"/>
    <mergeCell ref="C34:H34"/>
    <mergeCell ref="I23:I24"/>
    <mergeCell ref="C23:H23"/>
    <mergeCell ref="C48:G48"/>
    <mergeCell ref="C18:H18"/>
    <mergeCell ref="C36:H36"/>
    <mergeCell ref="C44:H44"/>
  </mergeCells>
  <conditionalFormatting sqref="I15">
    <cfRule type="cellIs" dxfId="3" priority="6" stopIfTrue="1" operator="notBetween">
      <formula>"SI"</formula>
      <formula>"NO"</formula>
    </cfRule>
  </conditionalFormatting>
  <conditionalFormatting sqref="I20">
    <cfRule type="cellIs" dxfId="2" priority="4" stopIfTrue="1" operator="notBetween">
      <formula>"SI"</formula>
      <formula>"NO"</formula>
    </cfRule>
  </conditionalFormatting>
  <conditionalFormatting sqref="I11">
    <cfRule type="cellIs" dxfId="1" priority="2" stopIfTrue="1" operator="notBetween">
      <formula>"SI"</formula>
      <formula>"NO"</formula>
    </cfRule>
  </conditionalFormatting>
  <dataValidations count="8">
    <dataValidation type="whole" allowBlank="1" showInputMessage="1" showErrorMessage="1" promptTitle="Tempestività pagamenti" prompt="Indicare il numero dei giorni" sqref="G7:G9">
      <formula1>-1E+21</formula1>
      <formula2>100000000000000000000</formula2>
    </dataValidation>
    <dataValidation type="decimal" operator="greaterThanOrEqual" allowBlank="1" showInputMessage="1" showErrorMessage="1" sqref="F40:F42 D7:D9">
      <formula1>0</formula1>
    </dataValidation>
    <dataValidation type="whole" operator="greaterThanOrEqual" allowBlank="1" showInputMessage="1" showErrorMessage="1" promptTitle="Debito non ancora scaduto" prompt="Valori in euro" sqref="E7:E9">
      <formula1>0</formula1>
    </dataValidation>
    <dataValidation type="decimal" operator="greaterThanOrEqual" allowBlank="1" showInputMessage="1" showErrorMessage="1" prompt="valori in euro" sqref="D40:E42">
      <formula1>0</formula1>
    </dataValidation>
    <dataValidation type="list" allowBlank="1" showInputMessage="1" showErrorMessage="1" sqref="I15 I20 I11">
      <formula1>"SI,NO"</formula1>
    </dataValidation>
    <dataValidation type="decimal" allowBlank="1" showInputMessage="1" showErrorMessage="1" promptTitle="Campo numerico" prompt="Valori in euro" sqref="C46:F46">
      <formula1>-1E+24</formula1>
      <formula2>1E+25</formula2>
    </dataValidation>
    <dataValidation type="decimal" operator="greaterThanOrEqual" allowBlank="1" showInputMessage="1" showErrorMessage="1" promptTitle="Campo numerico" prompt="Valori in euro" sqref="C25:I25 D30:I31">
      <formula1>0</formula1>
    </dataValidation>
    <dataValidation type="whole" operator="greaterThanOrEqual" allowBlank="1" showInputMessage="1" showErrorMessage="1" promptTitle="Debito scaduto" prompt="Valori in euro" sqref="F7:F9">
      <formula1>0</formula1>
    </dataValidation>
  </dataValidations>
  <printOptions horizontalCentered="1" verticalCentered="1"/>
  <pageMargins left="3.937007874015748E-2" right="3.937007874015748E-2" top="0.59055118110236227" bottom="0.59055118110236227" header="0.31496062992125984" footer="0.11811023622047245"/>
  <pageSetup paperSize="9" scale="39" fitToHeight="100" orientation="landscape" r:id="rId1"/>
  <headerFooter>
    <oddHeader>&amp;CQuestionario Enti del SSN - Sezione delle Autonomie</oddHeader>
    <oddFooter>Pagina &amp;P</odd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B1" zoomScaleNormal="100" zoomScaleSheetLayoutView="178" workbookViewId="0">
      <selection activeCell="I17" sqref="I17"/>
    </sheetView>
  </sheetViews>
  <sheetFormatPr defaultColWidth="9.1796875" defaultRowHeight="14.5" x14ac:dyDescent="0.35"/>
  <cols>
    <col min="1" max="16384" width="9.1796875" style="246"/>
  </cols>
  <sheetData>
    <row r="1" spans="1:9" ht="18.5" x14ac:dyDescent="0.45">
      <c r="A1" s="833" t="s">
        <v>391</v>
      </c>
      <c r="B1" s="834"/>
      <c r="C1" s="834"/>
      <c r="D1" s="834"/>
      <c r="E1" s="834"/>
      <c r="F1" s="834"/>
      <c r="G1" s="834"/>
      <c r="H1" s="834"/>
      <c r="I1" s="835"/>
    </row>
    <row r="2" spans="1:9" x14ac:dyDescent="0.35">
      <c r="A2" s="579"/>
      <c r="B2" s="580"/>
      <c r="C2" s="580"/>
      <c r="D2" s="580"/>
      <c r="E2" s="580"/>
      <c r="F2" s="580"/>
      <c r="G2" s="580"/>
      <c r="H2" s="580"/>
      <c r="I2" s="581"/>
    </row>
    <row r="3" spans="1:9" x14ac:dyDescent="0.35">
      <c r="A3" s="579"/>
      <c r="B3" s="580"/>
      <c r="C3" s="580"/>
      <c r="D3" s="580"/>
      <c r="E3" s="580"/>
      <c r="F3" s="580"/>
      <c r="G3" s="580"/>
      <c r="H3" s="580"/>
      <c r="I3" s="581"/>
    </row>
    <row r="4" spans="1:9" x14ac:dyDescent="0.35">
      <c r="A4" s="579"/>
      <c r="B4" s="580"/>
      <c r="C4" s="580"/>
      <c r="D4" s="580"/>
      <c r="E4" s="580"/>
      <c r="F4" s="580"/>
      <c r="G4" s="580"/>
      <c r="H4" s="580"/>
      <c r="I4" s="581"/>
    </row>
    <row r="5" spans="1:9" x14ac:dyDescent="0.35">
      <c r="A5" s="579"/>
      <c r="B5" s="580"/>
      <c r="C5" s="580"/>
      <c r="D5" s="580"/>
      <c r="E5" s="580"/>
      <c r="F5" s="580"/>
      <c r="G5" s="580"/>
      <c r="H5" s="580"/>
      <c r="I5" s="581"/>
    </row>
    <row r="6" spans="1:9" x14ac:dyDescent="0.35">
      <c r="A6" s="579"/>
      <c r="B6" s="580"/>
      <c r="C6" s="580"/>
      <c r="D6" s="580"/>
      <c r="E6" s="580"/>
      <c r="F6" s="580"/>
      <c r="G6" s="580"/>
      <c r="H6" s="580"/>
      <c r="I6" s="581"/>
    </row>
    <row r="7" spans="1:9" x14ac:dyDescent="0.35">
      <c r="A7" s="579"/>
      <c r="B7" s="580"/>
      <c r="C7" s="580"/>
      <c r="D7" s="580"/>
      <c r="E7" s="580"/>
      <c r="F7" s="580"/>
      <c r="G7" s="580"/>
      <c r="H7" s="580"/>
      <c r="I7" s="581"/>
    </row>
    <row r="8" spans="1:9" x14ac:dyDescent="0.35">
      <c r="A8" s="579"/>
      <c r="B8" s="580"/>
      <c r="C8" s="580"/>
      <c r="D8" s="580"/>
      <c r="E8" s="580"/>
      <c r="F8" s="580"/>
      <c r="G8" s="580"/>
      <c r="H8" s="580"/>
      <c r="I8" s="581"/>
    </row>
    <row r="9" spans="1:9" x14ac:dyDescent="0.35">
      <c r="A9" s="579"/>
      <c r="B9" s="580"/>
      <c r="C9" s="580"/>
      <c r="D9" s="580"/>
      <c r="E9" s="580"/>
      <c r="F9" s="580"/>
      <c r="G9" s="580"/>
      <c r="H9" s="580"/>
      <c r="I9" s="581"/>
    </row>
    <row r="10" spans="1:9" x14ac:dyDescent="0.35">
      <c r="A10" s="579"/>
      <c r="B10" s="580"/>
      <c r="C10" s="580"/>
      <c r="D10" s="580"/>
      <c r="E10" s="580"/>
      <c r="F10" s="580"/>
      <c r="G10" s="580"/>
      <c r="H10" s="580"/>
      <c r="I10" s="581"/>
    </row>
    <row r="11" spans="1:9" x14ac:dyDescent="0.35">
      <c r="A11" s="579"/>
      <c r="B11" s="580"/>
      <c r="C11" s="580"/>
      <c r="D11" s="580"/>
      <c r="E11" s="580"/>
      <c r="F11" s="580"/>
      <c r="G11" s="580"/>
      <c r="H11" s="580"/>
      <c r="I11" s="581"/>
    </row>
    <row r="12" spans="1:9" x14ac:dyDescent="0.35">
      <c r="A12" s="579"/>
      <c r="B12" s="580"/>
      <c r="C12" s="580"/>
      <c r="D12" s="580"/>
      <c r="E12" s="580"/>
      <c r="F12" s="580"/>
      <c r="G12" s="580"/>
      <c r="H12" s="580"/>
      <c r="I12" s="581"/>
    </row>
    <row r="13" spans="1:9" x14ac:dyDescent="0.35">
      <c r="A13" s="579"/>
      <c r="B13" s="580"/>
      <c r="C13" s="580"/>
      <c r="D13" s="580"/>
      <c r="E13" s="580"/>
      <c r="F13" s="580"/>
      <c r="G13" s="580"/>
      <c r="H13" s="580"/>
      <c r="I13" s="581"/>
    </row>
    <row r="14" spans="1:9" x14ac:dyDescent="0.35">
      <c r="A14" s="579"/>
      <c r="B14" s="580"/>
      <c r="C14" s="580"/>
      <c r="D14" s="580"/>
      <c r="E14" s="580"/>
      <c r="F14" s="580"/>
      <c r="G14" s="580"/>
      <c r="H14" s="580"/>
      <c r="I14" s="581"/>
    </row>
    <row r="15" spans="1:9" x14ac:dyDescent="0.35">
      <c r="A15" s="579"/>
      <c r="B15" s="580"/>
      <c r="C15" s="580"/>
      <c r="D15" s="580"/>
      <c r="E15" s="580"/>
      <c r="F15" s="580"/>
      <c r="G15" s="580"/>
      <c r="H15" s="580"/>
      <c r="I15" s="581"/>
    </row>
    <row r="16" spans="1:9" x14ac:dyDescent="0.35">
      <c r="A16" s="579"/>
      <c r="B16" s="580"/>
      <c r="C16" s="580"/>
      <c r="D16" s="580"/>
      <c r="E16" s="580"/>
      <c r="F16" s="580"/>
      <c r="G16" s="580"/>
      <c r="H16" s="580"/>
      <c r="I16" s="581"/>
    </row>
    <row r="17" spans="1:9" x14ac:dyDescent="0.35">
      <c r="A17" s="579"/>
      <c r="B17" s="580"/>
      <c r="C17" s="580"/>
      <c r="D17" s="580"/>
      <c r="E17" s="580"/>
      <c r="F17" s="580"/>
      <c r="G17" s="580"/>
      <c r="H17" s="580"/>
      <c r="I17" s="581"/>
    </row>
    <row r="18" spans="1:9" x14ac:dyDescent="0.35">
      <c r="A18" s="579"/>
      <c r="B18" s="580"/>
      <c r="C18" s="580"/>
      <c r="D18" s="580"/>
      <c r="E18" s="580"/>
      <c r="F18" s="580"/>
      <c r="G18" s="580"/>
      <c r="H18" s="580"/>
      <c r="I18" s="581"/>
    </row>
    <row r="19" spans="1:9" x14ac:dyDescent="0.35">
      <c r="A19" s="579"/>
      <c r="B19" s="580"/>
      <c r="C19" s="580"/>
      <c r="D19" s="580"/>
      <c r="E19" s="580"/>
      <c r="F19" s="580"/>
      <c r="G19" s="580"/>
      <c r="H19" s="580"/>
      <c r="I19" s="581"/>
    </row>
    <row r="20" spans="1:9" x14ac:dyDescent="0.35">
      <c r="A20" s="579"/>
      <c r="B20" s="580"/>
      <c r="C20" s="580"/>
      <c r="D20" s="580"/>
      <c r="E20" s="580"/>
      <c r="F20" s="580"/>
      <c r="G20" s="580"/>
      <c r="H20" s="580"/>
      <c r="I20" s="581"/>
    </row>
    <row r="21" spans="1:9" x14ac:dyDescent="0.35">
      <c r="A21" s="579"/>
      <c r="B21" s="580"/>
      <c r="C21" s="580"/>
      <c r="D21" s="580"/>
      <c r="E21" s="580"/>
      <c r="F21" s="580"/>
      <c r="G21" s="580"/>
      <c r="H21" s="580"/>
      <c r="I21" s="581"/>
    </row>
    <row r="22" spans="1:9" x14ac:dyDescent="0.35">
      <c r="A22" s="579"/>
      <c r="B22" s="580"/>
      <c r="C22" s="580"/>
      <c r="D22" s="580"/>
      <c r="E22" s="580"/>
      <c r="F22" s="580"/>
      <c r="G22" s="580"/>
      <c r="H22" s="580"/>
      <c r="I22" s="581"/>
    </row>
    <row r="23" spans="1:9" x14ac:dyDescent="0.35">
      <c r="A23" s="579"/>
      <c r="B23" s="580"/>
      <c r="C23" s="580"/>
      <c r="D23" s="580"/>
      <c r="E23" s="580"/>
      <c r="F23" s="580"/>
      <c r="G23" s="580"/>
      <c r="H23" s="580"/>
      <c r="I23" s="581"/>
    </row>
    <row r="24" spans="1:9" x14ac:dyDescent="0.35">
      <c r="A24" s="579"/>
      <c r="B24" s="580"/>
      <c r="C24" s="580"/>
      <c r="D24" s="580"/>
      <c r="E24" s="580"/>
      <c r="F24" s="580"/>
      <c r="G24" s="580"/>
      <c r="H24" s="580"/>
      <c r="I24" s="581"/>
    </row>
    <row r="25" spans="1:9" x14ac:dyDescent="0.35">
      <c r="A25" s="579"/>
      <c r="B25" s="580"/>
      <c r="C25" s="580"/>
      <c r="D25" s="580"/>
      <c r="E25" s="580"/>
      <c r="F25" s="580"/>
      <c r="G25" s="580"/>
      <c r="H25" s="580"/>
      <c r="I25" s="581"/>
    </row>
    <row r="26" spans="1:9" x14ac:dyDescent="0.35">
      <c r="A26" s="579"/>
      <c r="B26" s="580"/>
      <c r="C26" s="580"/>
      <c r="D26" s="580"/>
      <c r="E26" s="580"/>
      <c r="F26" s="580"/>
      <c r="G26" s="580"/>
      <c r="H26" s="580"/>
      <c r="I26" s="581"/>
    </row>
    <row r="27" spans="1:9" x14ac:dyDescent="0.35">
      <c r="A27" s="579"/>
      <c r="B27" s="580"/>
      <c r="C27" s="580"/>
      <c r="D27" s="580"/>
      <c r="E27" s="580"/>
      <c r="F27" s="580"/>
      <c r="G27" s="580"/>
      <c r="H27" s="580"/>
      <c r="I27" s="581"/>
    </row>
    <row r="28" spans="1:9" x14ac:dyDescent="0.35">
      <c r="A28" s="579"/>
      <c r="B28" s="580"/>
      <c r="C28" s="580"/>
      <c r="D28" s="580"/>
      <c r="E28" s="580"/>
      <c r="F28" s="580"/>
      <c r="G28" s="580"/>
      <c r="H28" s="580"/>
      <c r="I28" s="581"/>
    </row>
    <row r="29" spans="1:9" x14ac:dyDescent="0.35">
      <c r="A29" s="579"/>
      <c r="B29" s="580"/>
      <c r="C29" s="580"/>
      <c r="D29" s="580"/>
      <c r="E29" s="580"/>
      <c r="F29" s="580"/>
      <c r="G29" s="580"/>
      <c r="H29" s="580"/>
      <c r="I29" s="581"/>
    </row>
    <row r="30" spans="1:9" x14ac:dyDescent="0.35">
      <c r="A30" s="579"/>
      <c r="B30" s="580"/>
      <c r="C30" s="580"/>
      <c r="D30" s="580"/>
      <c r="E30" s="580"/>
      <c r="F30" s="580"/>
      <c r="G30" s="580"/>
      <c r="H30" s="580"/>
      <c r="I30" s="581"/>
    </row>
    <row r="31" spans="1:9" x14ac:dyDescent="0.35">
      <c r="A31" s="579"/>
      <c r="B31" s="580"/>
      <c r="C31" s="580"/>
      <c r="D31" s="580"/>
      <c r="E31" s="580"/>
      <c r="F31" s="580"/>
      <c r="G31" s="580"/>
      <c r="H31" s="580"/>
      <c r="I31" s="581"/>
    </row>
    <row r="32" spans="1:9" x14ac:dyDescent="0.35">
      <c r="A32" s="579"/>
      <c r="B32" s="580"/>
      <c r="C32" s="580"/>
      <c r="D32" s="580"/>
      <c r="E32" s="580"/>
      <c r="F32" s="580"/>
      <c r="G32" s="580"/>
      <c r="H32" s="580"/>
      <c r="I32" s="581"/>
    </row>
    <row r="33" spans="1:9" x14ac:dyDescent="0.35">
      <c r="A33" s="579"/>
      <c r="B33" s="580"/>
      <c r="C33" s="580"/>
      <c r="D33" s="580"/>
      <c r="E33" s="580"/>
      <c r="F33" s="580"/>
      <c r="G33" s="580"/>
      <c r="H33" s="580"/>
      <c r="I33" s="581"/>
    </row>
    <row r="34" spans="1:9" x14ac:dyDescent="0.35">
      <c r="A34" s="579"/>
      <c r="B34" s="580"/>
      <c r="C34" s="580"/>
      <c r="D34" s="580"/>
      <c r="E34" s="580"/>
      <c r="F34" s="580"/>
      <c r="G34" s="580"/>
      <c r="H34" s="580"/>
      <c r="I34" s="581"/>
    </row>
    <row r="35" spans="1:9" x14ac:dyDescent="0.35">
      <c r="A35" s="579"/>
      <c r="B35" s="580"/>
      <c r="C35" s="580"/>
      <c r="D35" s="580"/>
      <c r="E35" s="580"/>
      <c r="F35" s="580"/>
      <c r="G35" s="580"/>
      <c r="H35" s="580"/>
      <c r="I35" s="581"/>
    </row>
    <row r="36" spans="1:9" x14ac:dyDescent="0.35">
      <c r="A36" s="579"/>
      <c r="B36" s="580"/>
      <c r="C36" s="580"/>
      <c r="D36" s="580"/>
      <c r="E36" s="580"/>
      <c r="F36" s="580"/>
      <c r="G36" s="580"/>
      <c r="H36" s="580"/>
      <c r="I36" s="581"/>
    </row>
    <row r="37" spans="1:9" x14ac:dyDescent="0.35">
      <c r="A37" s="579"/>
      <c r="B37" s="580"/>
      <c r="C37" s="580"/>
      <c r="D37" s="580"/>
      <c r="E37" s="580"/>
      <c r="F37" s="580"/>
      <c r="G37" s="580"/>
      <c r="H37" s="580"/>
      <c r="I37" s="581"/>
    </row>
    <row r="38" spans="1:9" x14ac:dyDescent="0.35">
      <c r="A38" s="579"/>
      <c r="B38" s="580"/>
      <c r="C38" s="580"/>
      <c r="D38" s="580"/>
      <c r="E38" s="580"/>
      <c r="F38" s="580"/>
      <c r="G38" s="580"/>
      <c r="H38" s="580"/>
      <c r="I38" s="581"/>
    </row>
    <row r="39" spans="1:9" x14ac:dyDescent="0.35">
      <c r="A39" s="579"/>
      <c r="B39" s="580"/>
      <c r="C39" s="580"/>
      <c r="D39" s="580"/>
      <c r="E39" s="580"/>
      <c r="F39" s="580"/>
      <c r="G39" s="580"/>
      <c r="H39" s="580"/>
      <c r="I39" s="581"/>
    </row>
    <row r="40" spans="1:9" x14ac:dyDescent="0.35">
      <c r="A40" s="579"/>
      <c r="B40" s="580"/>
      <c r="C40" s="580"/>
      <c r="D40" s="580"/>
      <c r="E40" s="580"/>
      <c r="F40" s="580"/>
      <c r="G40" s="580"/>
      <c r="H40" s="580"/>
      <c r="I40" s="581"/>
    </row>
    <row r="41" spans="1:9" x14ac:dyDescent="0.35">
      <c r="A41" s="579"/>
      <c r="B41" s="580"/>
      <c r="C41" s="580"/>
      <c r="D41" s="580"/>
      <c r="E41" s="580"/>
      <c r="F41" s="580"/>
      <c r="G41" s="580"/>
      <c r="H41" s="580"/>
      <c r="I41" s="581"/>
    </row>
    <row r="42" spans="1:9" x14ac:dyDescent="0.35">
      <c r="A42" s="579"/>
      <c r="B42" s="580"/>
      <c r="C42" s="580"/>
      <c r="D42" s="580"/>
      <c r="E42" s="580"/>
      <c r="F42" s="580"/>
      <c r="G42" s="580"/>
      <c r="H42" s="580"/>
      <c r="I42" s="581"/>
    </row>
    <row r="43" spans="1:9" x14ac:dyDescent="0.35">
      <c r="A43" s="579"/>
      <c r="B43" s="580"/>
      <c r="C43" s="580"/>
      <c r="D43" s="580"/>
      <c r="E43" s="580"/>
      <c r="F43" s="580"/>
      <c r="G43" s="580"/>
      <c r="H43" s="580"/>
      <c r="I43" s="581"/>
    </row>
    <row r="44" spans="1:9" x14ac:dyDescent="0.35">
      <c r="A44" s="579"/>
      <c r="B44" s="580"/>
      <c r="C44" s="580"/>
      <c r="D44" s="580"/>
      <c r="E44" s="580"/>
      <c r="F44" s="580"/>
      <c r="G44" s="580"/>
      <c r="H44" s="580"/>
      <c r="I44" s="581"/>
    </row>
    <row r="45" spans="1:9" x14ac:dyDescent="0.35">
      <c r="A45" s="582"/>
      <c r="B45" s="583"/>
      <c r="C45" s="583"/>
      <c r="D45" s="583"/>
      <c r="E45" s="583"/>
      <c r="F45" s="583"/>
      <c r="G45" s="583"/>
      <c r="H45" s="583"/>
      <c r="I45" s="584"/>
    </row>
  </sheetData>
  <mergeCells count="1">
    <mergeCell ref="A1:I1"/>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4"/>
  <sheetViews>
    <sheetView showGridLines="0" zoomScaleNormal="100" zoomScaleSheetLayoutView="100" workbookViewId="0">
      <selection activeCell="E12" sqref="E12"/>
    </sheetView>
  </sheetViews>
  <sheetFormatPr defaultColWidth="8.81640625" defaultRowHeight="13.5" x14ac:dyDescent="0.3"/>
  <cols>
    <col min="1" max="1" width="3.1796875" style="71" customWidth="1"/>
    <col min="2" max="2" width="7.26953125" style="71" customWidth="1"/>
    <col min="3" max="3" width="11.36328125" style="71" customWidth="1"/>
    <col min="4" max="4" width="3" style="93" customWidth="1"/>
    <col min="5" max="5" width="14.08984375" style="71" customWidth="1"/>
    <col min="6" max="6" width="8" style="71" customWidth="1"/>
    <col min="7" max="7" width="90.54296875" style="71" customWidth="1"/>
    <col min="8" max="8" width="13.7265625" style="71" customWidth="1"/>
    <col min="9" max="9" width="9.1796875" style="82"/>
    <col min="10" max="256" width="9.1796875" style="71"/>
    <col min="257" max="257" width="3.1796875" style="71" customWidth="1"/>
    <col min="258" max="258" width="7.26953125" style="71" customWidth="1"/>
    <col min="259" max="259" width="25.81640625" style="71" customWidth="1"/>
    <col min="260" max="260" width="3" style="71" customWidth="1"/>
    <col min="261" max="261" width="30.7265625" style="71" customWidth="1"/>
    <col min="262" max="262" width="35.1796875" style="71" customWidth="1"/>
    <col min="263" max="263" width="36.1796875" style="71" customWidth="1"/>
    <col min="264" max="264" width="10.453125" style="71" customWidth="1"/>
    <col min="265" max="512" width="9.1796875" style="71"/>
    <col min="513" max="513" width="3.1796875" style="71" customWidth="1"/>
    <col min="514" max="514" width="7.26953125" style="71" customWidth="1"/>
    <col min="515" max="515" width="25.81640625" style="71" customWidth="1"/>
    <col min="516" max="516" width="3" style="71" customWidth="1"/>
    <col min="517" max="517" width="30.7265625" style="71" customWidth="1"/>
    <col min="518" max="518" width="35.1796875" style="71" customWidth="1"/>
    <col min="519" max="519" width="36.1796875" style="71" customWidth="1"/>
    <col min="520" max="520" width="10.453125" style="71" customWidth="1"/>
    <col min="521" max="768" width="9.1796875" style="71"/>
    <col min="769" max="769" width="3.1796875" style="71" customWidth="1"/>
    <col min="770" max="770" width="7.26953125" style="71" customWidth="1"/>
    <col min="771" max="771" width="25.81640625" style="71" customWidth="1"/>
    <col min="772" max="772" width="3" style="71" customWidth="1"/>
    <col min="773" max="773" width="30.7265625" style="71" customWidth="1"/>
    <col min="774" max="774" width="35.1796875" style="71" customWidth="1"/>
    <col min="775" max="775" width="36.1796875" style="71" customWidth="1"/>
    <col min="776" max="776" width="10.453125" style="71" customWidth="1"/>
    <col min="777" max="1024" width="9.1796875" style="71"/>
    <col min="1025" max="1025" width="3.1796875" style="71" customWidth="1"/>
    <col min="1026" max="1026" width="7.26953125" style="71" customWidth="1"/>
    <col min="1027" max="1027" width="25.81640625" style="71" customWidth="1"/>
    <col min="1028" max="1028" width="3" style="71" customWidth="1"/>
    <col min="1029" max="1029" width="30.7265625" style="71" customWidth="1"/>
    <col min="1030" max="1030" width="35.1796875" style="71" customWidth="1"/>
    <col min="1031" max="1031" width="36.1796875" style="71" customWidth="1"/>
    <col min="1032" max="1032" width="10.453125" style="71" customWidth="1"/>
    <col min="1033" max="1280" width="9.1796875" style="71"/>
    <col min="1281" max="1281" width="3.1796875" style="71" customWidth="1"/>
    <col min="1282" max="1282" width="7.26953125" style="71" customWidth="1"/>
    <col min="1283" max="1283" width="25.81640625" style="71" customWidth="1"/>
    <col min="1284" max="1284" width="3" style="71" customWidth="1"/>
    <col min="1285" max="1285" width="30.7265625" style="71" customWidth="1"/>
    <col min="1286" max="1286" width="35.1796875" style="71" customWidth="1"/>
    <col min="1287" max="1287" width="36.1796875" style="71" customWidth="1"/>
    <col min="1288" max="1288" width="10.453125" style="71" customWidth="1"/>
    <col min="1289" max="1536" width="9.1796875" style="71"/>
    <col min="1537" max="1537" width="3.1796875" style="71" customWidth="1"/>
    <col min="1538" max="1538" width="7.26953125" style="71" customWidth="1"/>
    <col min="1539" max="1539" width="25.81640625" style="71" customWidth="1"/>
    <col min="1540" max="1540" width="3" style="71" customWidth="1"/>
    <col min="1541" max="1541" width="30.7265625" style="71" customWidth="1"/>
    <col min="1542" max="1542" width="35.1796875" style="71" customWidth="1"/>
    <col min="1543" max="1543" width="36.1796875" style="71" customWidth="1"/>
    <col min="1544" max="1544" width="10.453125" style="71" customWidth="1"/>
    <col min="1545" max="1792" width="9.1796875" style="71"/>
    <col min="1793" max="1793" width="3.1796875" style="71" customWidth="1"/>
    <col min="1794" max="1794" width="7.26953125" style="71" customWidth="1"/>
    <col min="1795" max="1795" width="25.81640625" style="71" customWidth="1"/>
    <col min="1796" max="1796" width="3" style="71" customWidth="1"/>
    <col min="1797" max="1797" width="30.7265625" style="71" customWidth="1"/>
    <col min="1798" max="1798" width="35.1796875" style="71" customWidth="1"/>
    <col min="1799" max="1799" width="36.1796875" style="71" customWidth="1"/>
    <col min="1800" max="1800" width="10.453125" style="71" customWidth="1"/>
    <col min="1801" max="2048" width="9.1796875" style="71"/>
    <col min="2049" max="2049" width="3.1796875" style="71" customWidth="1"/>
    <col min="2050" max="2050" width="7.26953125" style="71" customWidth="1"/>
    <col min="2051" max="2051" width="25.81640625" style="71" customWidth="1"/>
    <col min="2052" max="2052" width="3" style="71" customWidth="1"/>
    <col min="2053" max="2053" width="30.7265625" style="71" customWidth="1"/>
    <col min="2054" max="2054" width="35.1796875" style="71" customWidth="1"/>
    <col min="2055" max="2055" width="36.1796875" style="71" customWidth="1"/>
    <col min="2056" max="2056" width="10.453125" style="71" customWidth="1"/>
    <col min="2057" max="2304" width="9.1796875" style="71"/>
    <col min="2305" max="2305" width="3.1796875" style="71" customWidth="1"/>
    <col min="2306" max="2306" width="7.26953125" style="71" customWidth="1"/>
    <col min="2307" max="2307" width="25.81640625" style="71" customWidth="1"/>
    <col min="2308" max="2308" width="3" style="71" customWidth="1"/>
    <col min="2309" max="2309" width="30.7265625" style="71" customWidth="1"/>
    <col min="2310" max="2310" width="35.1796875" style="71" customWidth="1"/>
    <col min="2311" max="2311" width="36.1796875" style="71" customWidth="1"/>
    <col min="2312" max="2312" width="10.453125" style="71" customWidth="1"/>
    <col min="2313" max="2560" width="9.1796875" style="71"/>
    <col min="2561" max="2561" width="3.1796875" style="71" customWidth="1"/>
    <col min="2562" max="2562" width="7.26953125" style="71" customWidth="1"/>
    <col min="2563" max="2563" width="25.81640625" style="71" customWidth="1"/>
    <col min="2564" max="2564" width="3" style="71" customWidth="1"/>
    <col min="2565" max="2565" width="30.7265625" style="71" customWidth="1"/>
    <col min="2566" max="2566" width="35.1796875" style="71" customWidth="1"/>
    <col min="2567" max="2567" width="36.1796875" style="71" customWidth="1"/>
    <col min="2568" max="2568" width="10.453125" style="71" customWidth="1"/>
    <col min="2569" max="2816" width="9.1796875" style="71"/>
    <col min="2817" max="2817" width="3.1796875" style="71" customWidth="1"/>
    <col min="2818" max="2818" width="7.26953125" style="71" customWidth="1"/>
    <col min="2819" max="2819" width="25.81640625" style="71" customWidth="1"/>
    <col min="2820" max="2820" width="3" style="71" customWidth="1"/>
    <col min="2821" max="2821" width="30.7265625" style="71" customWidth="1"/>
    <col min="2822" max="2822" width="35.1796875" style="71" customWidth="1"/>
    <col min="2823" max="2823" width="36.1796875" style="71" customWidth="1"/>
    <col min="2824" max="2824" width="10.453125" style="71" customWidth="1"/>
    <col min="2825" max="3072" width="9.1796875" style="71"/>
    <col min="3073" max="3073" width="3.1796875" style="71" customWidth="1"/>
    <col min="3074" max="3074" width="7.26953125" style="71" customWidth="1"/>
    <col min="3075" max="3075" width="25.81640625" style="71" customWidth="1"/>
    <col min="3076" max="3076" width="3" style="71" customWidth="1"/>
    <col min="3077" max="3077" width="30.7265625" style="71" customWidth="1"/>
    <col min="3078" max="3078" width="35.1796875" style="71" customWidth="1"/>
    <col min="3079" max="3079" width="36.1796875" style="71" customWidth="1"/>
    <col min="3080" max="3080" width="10.453125" style="71" customWidth="1"/>
    <col min="3081" max="3328" width="9.1796875" style="71"/>
    <col min="3329" max="3329" width="3.1796875" style="71" customWidth="1"/>
    <col min="3330" max="3330" width="7.26953125" style="71" customWidth="1"/>
    <col min="3331" max="3331" width="25.81640625" style="71" customWidth="1"/>
    <col min="3332" max="3332" width="3" style="71" customWidth="1"/>
    <col min="3333" max="3333" width="30.7265625" style="71" customWidth="1"/>
    <col min="3334" max="3334" width="35.1796875" style="71" customWidth="1"/>
    <col min="3335" max="3335" width="36.1796875" style="71" customWidth="1"/>
    <col min="3336" max="3336" width="10.453125" style="71" customWidth="1"/>
    <col min="3337" max="3584" width="9.1796875" style="71"/>
    <col min="3585" max="3585" width="3.1796875" style="71" customWidth="1"/>
    <col min="3586" max="3586" width="7.26953125" style="71" customWidth="1"/>
    <col min="3587" max="3587" width="25.81640625" style="71" customWidth="1"/>
    <col min="3588" max="3588" width="3" style="71" customWidth="1"/>
    <col min="3589" max="3589" width="30.7265625" style="71" customWidth="1"/>
    <col min="3590" max="3590" width="35.1796875" style="71" customWidth="1"/>
    <col min="3591" max="3591" width="36.1796875" style="71" customWidth="1"/>
    <col min="3592" max="3592" width="10.453125" style="71" customWidth="1"/>
    <col min="3593" max="3840" width="9.1796875" style="71"/>
    <col min="3841" max="3841" width="3.1796875" style="71" customWidth="1"/>
    <col min="3842" max="3842" width="7.26953125" style="71" customWidth="1"/>
    <col min="3843" max="3843" width="25.81640625" style="71" customWidth="1"/>
    <col min="3844" max="3844" width="3" style="71" customWidth="1"/>
    <col min="3845" max="3845" width="30.7265625" style="71" customWidth="1"/>
    <col min="3846" max="3846" width="35.1796875" style="71" customWidth="1"/>
    <col min="3847" max="3847" width="36.1796875" style="71" customWidth="1"/>
    <col min="3848" max="3848" width="10.453125" style="71" customWidth="1"/>
    <col min="3849" max="4096" width="9.1796875" style="71"/>
    <col min="4097" max="4097" width="3.1796875" style="71" customWidth="1"/>
    <col min="4098" max="4098" width="7.26953125" style="71" customWidth="1"/>
    <col min="4099" max="4099" width="25.81640625" style="71" customWidth="1"/>
    <col min="4100" max="4100" width="3" style="71" customWidth="1"/>
    <col min="4101" max="4101" width="30.7265625" style="71" customWidth="1"/>
    <col min="4102" max="4102" width="35.1796875" style="71" customWidth="1"/>
    <col min="4103" max="4103" width="36.1796875" style="71" customWidth="1"/>
    <col min="4104" max="4104" width="10.453125" style="71" customWidth="1"/>
    <col min="4105" max="4352" width="9.1796875" style="71"/>
    <col min="4353" max="4353" width="3.1796875" style="71" customWidth="1"/>
    <col min="4354" max="4354" width="7.26953125" style="71" customWidth="1"/>
    <col min="4355" max="4355" width="25.81640625" style="71" customWidth="1"/>
    <col min="4356" max="4356" width="3" style="71" customWidth="1"/>
    <col min="4357" max="4357" width="30.7265625" style="71" customWidth="1"/>
    <col min="4358" max="4358" width="35.1796875" style="71" customWidth="1"/>
    <col min="4359" max="4359" width="36.1796875" style="71" customWidth="1"/>
    <col min="4360" max="4360" width="10.453125" style="71" customWidth="1"/>
    <col min="4361" max="4608" width="9.1796875" style="71"/>
    <col min="4609" max="4609" width="3.1796875" style="71" customWidth="1"/>
    <col min="4610" max="4610" width="7.26953125" style="71" customWidth="1"/>
    <col min="4611" max="4611" width="25.81640625" style="71" customWidth="1"/>
    <col min="4612" max="4612" width="3" style="71" customWidth="1"/>
    <col min="4613" max="4613" width="30.7265625" style="71" customWidth="1"/>
    <col min="4614" max="4614" width="35.1796875" style="71" customWidth="1"/>
    <col min="4615" max="4615" width="36.1796875" style="71" customWidth="1"/>
    <col min="4616" max="4616" width="10.453125" style="71" customWidth="1"/>
    <col min="4617" max="4864" width="9.1796875" style="71"/>
    <col min="4865" max="4865" width="3.1796875" style="71" customWidth="1"/>
    <col min="4866" max="4866" width="7.26953125" style="71" customWidth="1"/>
    <col min="4867" max="4867" width="25.81640625" style="71" customWidth="1"/>
    <col min="4868" max="4868" width="3" style="71" customWidth="1"/>
    <col min="4869" max="4869" width="30.7265625" style="71" customWidth="1"/>
    <col min="4870" max="4870" width="35.1796875" style="71" customWidth="1"/>
    <col min="4871" max="4871" width="36.1796875" style="71" customWidth="1"/>
    <col min="4872" max="4872" width="10.453125" style="71" customWidth="1"/>
    <col min="4873" max="5120" width="9.1796875" style="71"/>
    <col min="5121" max="5121" width="3.1796875" style="71" customWidth="1"/>
    <col min="5122" max="5122" width="7.26953125" style="71" customWidth="1"/>
    <col min="5123" max="5123" width="25.81640625" style="71" customWidth="1"/>
    <col min="5124" max="5124" width="3" style="71" customWidth="1"/>
    <col min="5125" max="5125" width="30.7265625" style="71" customWidth="1"/>
    <col min="5126" max="5126" width="35.1796875" style="71" customWidth="1"/>
    <col min="5127" max="5127" width="36.1796875" style="71" customWidth="1"/>
    <col min="5128" max="5128" width="10.453125" style="71" customWidth="1"/>
    <col min="5129" max="5376" width="9.1796875" style="71"/>
    <col min="5377" max="5377" width="3.1796875" style="71" customWidth="1"/>
    <col min="5378" max="5378" width="7.26953125" style="71" customWidth="1"/>
    <col min="5379" max="5379" width="25.81640625" style="71" customWidth="1"/>
    <col min="5380" max="5380" width="3" style="71" customWidth="1"/>
    <col min="5381" max="5381" width="30.7265625" style="71" customWidth="1"/>
    <col min="5382" max="5382" width="35.1796875" style="71" customWidth="1"/>
    <col min="5383" max="5383" width="36.1796875" style="71" customWidth="1"/>
    <col min="5384" max="5384" width="10.453125" style="71" customWidth="1"/>
    <col min="5385" max="5632" width="9.1796875" style="71"/>
    <col min="5633" max="5633" width="3.1796875" style="71" customWidth="1"/>
    <col min="5634" max="5634" width="7.26953125" style="71" customWidth="1"/>
    <col min="5635" max="5635" width="25.81640625" style="71" customWidth="1"/>
    <col min="5636" max="5636" width="3" style="71" customWidth="1"/>
    <col min="5637" max="5637" width="30.7265625" style="71" customWidth="1"/>
    <col min="5638" max="5638" width="35.1796875" style="71" customWidth="1"/>
    <col min="5639" max="5639" width="36.1796875" style="71" customWidth="1"/>
    <col min="5640" max="5640" width="10.453125" style="71" customWidth="1"/>
    <col min="5641" max="5888" width="9.1796875" style="71"/>
    <col min="5889" max="5889" width="3.1796875" style="71" customWidth="1"/>
    <col min="5890" max="5890" width="7.26953125" style="71" customWidth="1"/>
    <col min="5891" max="5891" width="25.81640625" style="71" customWidth="1"/>
    <col min="5892" max="5892" width="3" style="71" customWidth="1"/>
    <col min="5893" max="5893" width="30.7265625" style="71" customWidth="1"/>
    <col min="5894" max="5894" width="35.1796875" style="71" customWidth="1"/>
    <col min="5895" max="5895" width="36.1796875" style="71" customWidth="1"/>
    <col min="5896" max="5896" width="10.453125" style="71" customWidth="1"/>
    <col min="5897" max="6144" width="9.1796875" style="71"/>
    <col min="6145" max="6145" width="3.1796875" style="71" customWidth="1"/>
    <col min="6146" max="6146" width="7.26953125" style="71" customWidth="1"/>
    <col min="6147" max="6147" width="25.81640625" style="71" customWidth="1"/>
    <col min="6148" max="6148" width="3" style="71" customWidth="1"/>
    <col min="6149" max="6149" width="30.7265625" style="71" customWidth="1"/>
    <col min="6150" max="6150" width="35.1796875" style="71" customWidth="1"/>
    <col min="6151" max="6151" width="36.1796875" style="71" customWidth="1"/>
    <col min="6152" max="6152" width="10.453125" style="71" customWidth="1"/>
    <col min="6153" max="6400" width="9.1796875" style="71"/>
    <col min="6401" max="6401" width="3.1796875" style="71" customWidth="1"/>
    <col min="6402" max="6402" width="7.26953125" style="71" customWidth="1"/>
    <col min="6403" max="6403" width="25.81640625" style="71" customWidth="1"/>
    <col min="6404" max="6404" width="3" style="71" customWidth="1"/>
    <col min="6405" max="6405" width="30.7265625" style="71" customWidth="1"/>
    <col min="6406" max="6406" width="35.1796875" style="71" customWidth="1"/>
    <col min="6407" max="6407" width="36.1796875" style="71" customWidth="1"/>
    <col min="6408" max="6408" width="10.453125" style="71" customWidth="1"/>
    <col min="6409" max="6656" width="9.1796875" style="71"/>
    <col min="6657" max="6657" width="3.1796875" style="71" customWidth="1"/>
    <col min="6658" max="6658" width="7.26953125" style="71" customWidth="1"/>
    <col min="6659" max="6659" width="25.81640625" style="71" customWidth="1"/>
    <col min="6660" max="6660" width="3" style="71" customWidth="1"/>
    <col min="6661" max="6661" width="30.7265625" style="71" customWidth="1"/>
    <col min="6662" max="6662" width="35.1796875" style="71" customWidth="1"/>
    <col min="6663" max="6663" width="36.1796875" style="71" customWidth="1"/>
    <col min="6664" max="6664" width="10.453125" style="71" customWidth="1"/>
    <col min="6665" max="6912" width="9.1796875" style="71"/>
    <col min="6913" max="6913" width="3.1796875" style="71" customWidth="1"/>
    <col min="6914" max="6914" width="7.26953125" style="71" customWidth="1"/>
    <col min="6915" max="6915" width="25.81640625" style="71" customWidth="1"/>
    <col min="6916" max="6916" width="3" style="71" customWidth="1"/>
    <col min="6917" max="6917" width="30.7265625" style="71" customWidth="1"/>
    <col min="6918" max="6918" width="35.1796875" style="71" customWidth="1"/>
    <col min="6919" max="6919" width="36.1796875" style="71" customWidth="1"/>
    <col min="6920" max="6920" width="10.453125" style="71" customWidth="1"/>
    <col min="6921" max="7168" width="9.1796875" style="71"/>
    <col min="7169" max="7169" width="3.1796875" style="71" customWidth="1"/>
    <col min="7170" max="7170" width="7.26953125" style="71" customWidth="1"/>
    <col min="7171" max="7171" width="25.81640625" style="71" customWidth="1"/>
    <col min="7172" max="7172" width="3" style="71" customWidth="1"/>
    <col min="7173" max="7173" width="30.7265625" style="71" customWidth="1"/>
    <col min="7174" max="7174" width="35.1796875" style="71" customWidth="1"/>
    <col min="7175" max="7175" width="36.1796875" style="71" customWidth="1"/>
    <col min="7176" max="7176" width="10.453125" style="71" customWidth="1"/>
    <col min="7177" max="7424" width="9.1796875" style="71"/>
    <col min="7425" max="7425" width="3.1796875" style="71" customWidth="1"/>
    <col min="7426" max="7426" width="7.26953125" style="71" customWidth="1"/>
    <col min="7427" max="7427" width="25.81640625" style="71" customWidth="1"/>
    <col min="7428" max="7428" width="3" style="71" customWidth="1"/>
    <col min="7429" max="7429" width="30.7265625" style="71" customWidth="1"/>
    <col min="7430" max="7430" width="35.1796875" style="71" customWidth="1"/>
    <col min="7431" max="7431" width="36.1796875" style="71" customWidth="1"/>
    <col min="7432" max="7432" width="10.453125" style="71" customWidth="1"/>
    <col min="7433" max="7680" width="9.1796875" style="71"/>
    <col min="7681" max="7681" width="3.1796875" style="71" customWidth="1"/>
    <col min="7682" max="7682" width="7.26953125" style="71" customWidth="1"/>
    <col min="7683" max="7683" width="25.81640625" style="71" customWidth="1"/>
    <col min="7684" max="7684" width="3" style="71" customWidth="1"/>
    <col min="7685" max="7685" width="30.7265625" style="71" customWidth="1"/>
    <col min="7686" max="7686" width="35.1796875" style="71" customWidth="1"/>
    <col min="7687" max="7687" width="36.1796875" style="71" customWidth="1"/>
    <col min="7688" max="7688" width="10.453125" style="71" customWidth="1"/>
    <col min="7689" max="7936" width="9.1796875" style="71"/>
    <col min="7937" max="7937" width="3.1796875" style="71" customWidth="1"/>
    <col min="7938" max="7938" width="7.26953125" style="71" customWidth="1"/>
    <col min="7939" max="7939" width="25.81640625" style="71" customWidth="1"/>
    <col min="7940" max="7940" width="3" style="71" customWidth="1"/>
    <col min="7941" max="7941" width="30.7265625" style="71" customWidth="1"/>
    <col min="7942" max="7942" width="35.1796875" style="71" customWidth="1"/>
    <col min="7943" max="7943" width="36.1796875" style="71" customWidth="1"/>
    <col min="7944" max="7944" width="10.453125" style="71" customWidth="1"/>
    <col min="7945" max="8192" width="9.1796875" style="71"/>
    <col min="8193" max="8193" width="3.1796875" style="71" customWidth="1"/>
    <col min="8194" max="8194" width="7.26953125" style="71" customWidth="1"/>
    <col min="8195" max="8195" width="25.81640625" style="71" customWidth="1"/>
    <col min="8196" max="8196" width="3" style="71" customWidth="1"/>
    <col min="8197" max="8197" width="30.7265625" style="71" customWidth="1"/>
    <col min="8198" max="8198" width="35.1796875" style="71" customWidth="1"/>
    <col min="8199" max="8199" width="36.1796875" style="71" customWidth="1"/>
    <col min="8200" max="8200" width="10.453125" style="71" customWidth="1"/>
    <col min="8201" max="8448" width="9.1796875" style="71"/>
    <col min="8449" max="8449" width="3.1796875" style="71" customWidth="1"/>
    <col min="8450" max="8450" width="7.26953125" style="71" customWidth="1"/>
    <col min="8451" max="8451" width="25.81640625" style="71" customWidth="1"/>
    <col min="8452" max="8452" width="3" style="71" customWidth="1"/>
    <col min="8453" max="8453" width="30.7265625" style="71" customWidth="1"/>
    <col min="8454" max="8454" width="35.1796875" style="71" customWidth="1"/>
    <col min="8455" max="8455" width="36.1796875" style="71" customWidth="1"/>
    <col min="8456" max="8456" width="10.453125" style="71" customWidth="1"/>
    <col min="8457" max="8704" width="9.1796875" style="71"/>
    <col min="8705" max="8705" width="3.1796875" style="71" customWidth="1"/>
    <col min="8706" max="8706" width="7.26953125" style="71" customWidth="1"/>
    <col min="8707" max="8707" width="25.81640625" style="71" customWidth="1"/>
    <col min="8708" max="8708" width="3" style="71" customWidth="1"/>
    <col min="8709" max="8709" width="30.7265625" style="71" customWidth="1"/>
    <col min="8710" max="8710" width="35.1796875" style="71" customWidth="1"/>
    <col min="8711" max="8711" width="36.1796875" style="71" customWidth="1"/>
    <col min="8712" max="8712" width="10.453125" style="71" customWidth="1"/>
    <col min="8713" max="8960" width="9.1796875" style="71"/>
    <col min="8961" max="8961" width="3.1796875" style="71" customWidth="1"/>
    <col min="8962" max="8962" width="7.26953125" style="71" customWidth="1"/>
    <col min="8963" max="8963" width="25.81640625" style="71" customWidth="1"/>
    <col min="8964" max="8964" width="3" style="71" customWidth="1"/>
    <col min="8965" max="8965" width="30.7265625" style="71" customWidth="1"/>
    <col min="8966" max="8966" width="35.1796875" style="71" customWidth="1"/>
    <col min="8967" max="8967" width="36.1796875" style="71" customWidth="1"/>
    <col min="8968" max="8968" width="10.453125" style="71" customWidth="1"/>
    <col min="8969" max="9216" width="9.1796875" style="71"/>
    <col min="9217" max="9217" width="3.1796875" style="71" customWidth="1"/>
    <col min="9218" max="9218" width="7.26953125" style="71" customWidth="1"/>
    <col min="9219" max="9219" width="25.81640625" style="71" customWidth="1"/>
    <col min="9220" max="9220" width="3" style="71" customWidth="1"/>
    <col min="9221" max="9221" width="30.7265625" style="71" customWidth="1"/>
    <col min="9222" max="9222" width="35.1796875" style="71" customWidth="1"/>
    <col min="9223" max="9223" width="36.1796875" style="71" customWidth="1"/>
    <col min="9224" max="9224" width="10.453125" style="71" customWidth="1"/>
    <col min="9225" max="9472" width="9.1796875" style="71"/>
    <col min="9473" max="9473" width="3.1796875" style="71" customWidth="1"/>
    <col min="9474" max="9474" width="7.26953125" style="71" customWidth="1"/>
    <col min="9475" max="9475" width="25.81640625" style="71" customWidth="1"/>
    <col min="9476" max="9476" width="3" style="71" customWidth="1"/>
    <col min="9477" max="9477" width="30.7265625" style="71" customWidth="1"/>
    <col min="9478" max="9478" width="35.1796875" style="71" customWidth="1"/>
    <col min="9479" max="9479" width="36.1796875" style="71" customWidth="1"/>
    <col min="9480" max="9480" width="10.453125" style="71" customWidth="1"/>
    <col min="9481" max="9728" width="9.1796875" style="71"/>
    <col min="9729" max="9729" width="3.1796875" style="71" customWidth="1"/>
    <col min="9730" max="9730" width="7.26953125" style="71" customWidth="1"/>
    <col min="9731" max="9731" width="25.81640625" style="71" customWidth="1"/>
    <col min="9732" max="9732" width="3" style="71" customWidth="1"/>
    <col min="9733" max="9733" width="30.7265625" style="71" customWidth="1"/>
    <col min="9734" max="9734" width="35.1796875" style="71" customWidth="1"/>
    <col min="9735" max="9735" width="36.1796875" style="71" customWidth="1"/>
    <col min="9736" max="9736" width="10.453125" style="71" customWidth="1"/>
    <col min="9737" max="9984" width="9.1796875" style="71"/>
    <col min="9985" max="9985" width="3.1796875" style="71" customWidth="1"/>
    <col min="9986" max="9986" width="7.26953125" style="71" customWidth="1"/>
    <col min="9987" max="9987" width="25.81640625" style="71" customWidth="1"/>
    <col min="9988" max="9988" width="3" style="71" customWidth="1"/>
    <col min="9989" max="9989" width="30.7265625" style="71" customWidth="1"/>
    <col min="9990" max="9990" width="35.1796875" style="71" customWidth="1"/>
    <col min="9991" max="9991" width="36.1796875" style="71" customWidth="1"/>
    <col min="9992" max="9992" width="10.453125" style="71" customWidth="1"/>
    <col min="9993" max="10240" width="9.1796875" style="71"/>
    <col min="10241" max="10241" width="3.1796875" style="71" customWidth="1"/>
    <col min="10242" max="10242" width="7.26953125" style="71" customWidth="1"/>
    <col min="10243" max="10243" width="25.81640625" style="71" customWidth="1"/>
    <col min="10244" max="10244" width="3" style="71" customWidth="1"/>
    <col min="10245" max="10245" width="30.7265625" style="71" customWidth="1"/>
    <col min="10246" max="10246" width="35.1796875" style="71" customWidth="1"/>
    <col min="10247" max="10247" width="36.1796875" style="71" customWidth="1"/>
    <col min="10248" max="10248" width="10.453125" style="71" customWidth="1"/>
    <col min="10249" max="10496" width="9.1796875" style="71"/>
    <col min="10497" max="10497" width="3.1796875" style="71" customWidth="1"/>
    <col min="10498" max="10498" width="7.26953125" style="71" customWidth="1"/>
    <col min="10499" max="10499" width="25.81640625" style="71" customWidth="1"/>
    <col min="10500" max="10500" width="3" style="71" customWidth="1"/>
    <col min="10501" max="10501" width="30.7265625" style="71" customWidth="1"/>
    <col min="10502" max="10502" width="35.1796875" style="71" customWidth="1"/>
    <col min="10503" max="10503" width="36.1796875" style="71" customWidth="1"/>
    <col min="10504" max="10504" width="10.453125" style="71" customWidth="1"/>
    <col min="10505" max="10752" width="9.1796875" style="71"/>
    <col min="10753" max="10753" width="3.1796875" style="71" customWidth="1"/>
    <col min="10754" max="10754" width="7.26953125" style="71" customWidth="1"/>
    <col min="10755" max="10755" width="25.81640625" style="71" customWidth="1"/>
    <col min="10756" max="10756" width="3" style="71" customWidth="1"/>
    <col min="10757" max="10757" width="30.7265625" style="71" customWidth="1"/>
    <col min="10758" max="10758" width="35.1796875" style="71" customWidth="1"/>
    <col min="10759" max="10759" width="36.1796875" style="71" customWidth="1"/>
    <col min="10760" max="10760" width="10.453125" style="71" customWidth="1"/>
    <col min="10761" max="11008" width="9.1796875" style="71"/>
    <col min="11009" max="11009" width="3.1796875" style="71" customWidth="1"/>
    <col min="11010" max="11010" width="7.26953125" style="71" customWidth="1"/>
    <col min="11011" max="11011" width="25.81640625" style="71" customWidth="1"/>
    <col min="11012" max="11012" width="3" style="71" customWidth="1"/>
    <col min="11013" max="11013" width="30.7265625" style="71" customWidth="1"/>
    <col min="11014" max="11014" width="35.1796875" style="71" customWidth="1"/>
    <col min="11015" max="11015" width="36.1796875" style="71" customWidth="1"/>
    <col min="11016" max="11016" width="10.453125" style="71" customWidth="1"/>
    <col min="11017" max="11264" width="9.1796875" style="71"/>
    <col min="11265" max="11265" width="3.1796875" style="71" customWidth="1"/>
    <col min="11266" max="11266" width="7.26953125" style="71" customWidth="1"/>
    <col min="11267" max="11267" width="25.81640625" style="71" customWidth="1"/>
    <col min="11268" max="11268" width="3" style="71" customWidth="1"/>
    <col min="11269" max="11269" width="30.7265625" style="71" customWidth="1"/>
    <col min="11270" max="11270" width="35.1796875" style="71" customWidth="1"/>
    <col min="11271" max="11271" width="36.1796875" style="71" customWidth="1"/>
    <col min="11272" max="11272" width="10.453125" style="71" customWidth="1"/>
    <col min="11273" max="11520" width="9.1796875" style="71"/>
    <col min="11521" max="11521" width="3.1796875" style="71" customWidth="1"/>
    <col min="11522" max="11522" width="7.26953125" style="71" customWidth="1"/>
    <col min="11523" max="11523" width="25.81640625" style="71" customWidth="1"/>
    <col min="11524" max="11524" width="3" style="71" customWidth="1"/>
    <col min="11525" max="11525" width="30.7265625" style="71" customWidth="1"/>
    <col min="11526" max="11526" width="35.1796875" style="71" customWidth="1"/>
    <col min="11527" max="11527" width="36.1796875" style="71" customWidth="1"/>
    <col min="11528" max="11528" width="10.453125" style="71" customWidth="1"/>
    <col min="11529" max="11776" width="9.1796875" style="71"/>
    <col min="11777" max="11777" width="3.1796875" style="71" customWidth="1"/>
    <col min="11778" max="11778" width="7.26953125" style="71" customWidth="1"/>
    <col min="11779" max="11779" width="25.81640625" style="71" customWidth="1"/>
    <col min="11780" max="11780" width="3" style="71" customWidth="1"/>
    <col min="11781" max="11781" width="30.7265625" style="71" customWidth="1"/>
    <col min="11782" max="11782" width="35.1796875" style="71" customWidth="1"/>
    <col min="11783" max="11783" width="36.1796875" style="71" customWidth="1"/>
    <col min="11784" max="11784" width="10.453125" style="71" customWidth="1"/>
    <col min="11785" max="12032" width="9.1796875" style="71"/>
    <col min="12033" max="12033" width="3.1796875" style="71" customWidth="1"/>
    <col min="12034" max="12034" width="7.26953125" style="71" customWidth="1"/>
    <col min="12035" max="12035" width="25.81640625" style="71" customWidth="1"/>
    <col min="12036" max="12036" width="3" style="71" customWidth="1"/>
    <col min="12037" max="12037" width="30.7265625" style="71" customWidth="1"/>
    <col min="12038" max="12038" width="35.1796875" style="71" customWidth="1"/>
    <col min="12039" max="12039" width="36.1796875" style="71" customWidth="1"/>
    <col min="12040" max="12040" width="10.453125" style="71" customWidth="1"/>
    <col min="12041" max="12288" width="9.1796875" style="71"/>
    <col min="12289" max="12289" width="3.1796875" style="71" customWidth="1"/>
    <col min="12290" max="12290" width="7.26953125" style="71" customWidth="1"/>
    <col min="12291" max="12291" width="25.81640625" style="71" customWidth="1"/>
    <col min="12292" max="12292" width="3" style="71" customWidth="1"/>
    <col min="12293" max="12293" width="30.7265625" style="71" customWidth="1"/>
    <col min="12294" max="12294" width="35.1796875" style="71" customWidth="1"/>
    <col min="12295" max="12295" width="36.1796875" style="71" customWidth="1"/>
    <col min="12296" max="12296" width="10.453125" style="71" customWidth="1"/>
    <col min="12297" max="12544" width="9.1796875" style="71"/>
    <col min="12545" max="12545" width="3.1796875" style="71" customWidth="1"/>
    <col min="12546" max="12546" width="7.26953125" style="71" customWidth="1"/>
    <col min="12547" max="12547" width="25.81640625" style="71" customWidth="1"/>
    <col min="12548" max="12548" width="3" style="71" customWidth="1"/>
    <col min="12549" max="12549" width="30.7265625" style="71" customWidth="1"/>
    <col min="12550" max="12550" width="35.1796875" style="71" customWidth="1"/>
    <col min="12551" max="12551" width="36.1796875" style="71" customWidth="1"/>
    <col min="12552" max="12552" width="10.453125" style="71" customWidth="1"/>
    <col min="12553" max="12800" width="9.1796875" style="71"/>
    <col min="12801" max="12801" width="3.1796875" style="71" customWidth="1"/>
    <col min="12802" max="12802" width="7.26953125" style="71" customWidth="1"/>
    <col min="12803" max="12803" width="25.81640625" style="71" customWidth="1"/>
    <col min="12804" max="12804" width="3" style="71" customWidth="1"/>
    <col min="12805" max="12805" width="30.7265625" style="71" customWidth="1"/>
    <col min="12806" max="12806" width="35.1796875" style="71" customWidth="1"/>
    <col min="12807" max="12807" width="36.1796875" style="71" customWidth="1"/>
    <col min="12808" max="12808" width="10.453125" style="71" customWidth="1"/>
    <col min="12809" max="13056" width="9.1796875" style="71"/>
    <col min="13057" max="13057" width="3.1796875" style="71" customWidth="1"/>
    <col min="13058" max="13058" width="7.26953125" style="71" customWidth="1"/>
    <col min="13059" max="13059" width="25.81640625" style="71" customWidth="1"/>
    <col min="13060" max="13060" width="3" style="71" customWidth="1"/>
    <col min="13061" max="13061" width="30.7265625" style="71" customWidth="1"/>
    <col min="13062" max="13062" width="35.1796875" style="71" customWidth="1"/>
    <col min="13063" max="13063" width="36.1796875" style="71" customWidth="1"/>
    <col min="13064" max="13064" width="10.453125" style="71" customWidth="1"/>
    <col min="13065" max="13312" width="9.1796875" style="71"/>
    <col min="13313" max="13313" width="3.1796875" style="71" customWidth="1"/>
    <col min="13314" max="13314" width="7.26953125" style="71" customWidth="1"/>
    <col min="13315" max="13315" width="25.81640625" style="71" customWidth="1"/>
    <col min="13316" max="13316" width="3" style="71" customWidth="1"/>
    <col min="13317" max="13317" width="30.7265625" style="71" customWidth="1"/>
    <col min="13318" max="13318" width="35.1796875" style="71" customWidth="1"/>
    <col min="13319" max="13319" width="36.1796875" style="71" customWidth="1"/>
    <col min="13320" max="13320" width="10.453125" style="71" customWidth="1"/>
    <col min="13321" max="13568" width="9.1796875" style="71"/>
    <col min="13569" max="13569" width="3.1796875" style="71" customWidth="1"/>
    <col min="13570" max="13570" width="7.26953125" style="71" customWidth="1"/>
    <col min="13571" max="13571" width="25.81640625" style="71" customWidth="1"/>
    <col min="13572" max="13572" width="3" style="71" customWidth="1"/>
    <col min="13573" max="13573" width="30.7265625" style="71" customWidth="1"/>
    <col min="13574" max="13574" width="35.1796875" style="71" customWidth="1"/>
    <col min="13575" max="13575" width="36.1796875" style="71" customWidth="1"/>
    <col min="13576" max="13576" width="10.453125" style="71" customWidth="1"/>
    <col min="13577" max="13824" width="9.1796875" style="71"/>
    <col min="13825" max="13825" width="3.1796875" style="71" customWidth="1"/>
    <col min="13826" max="13826" width="7.26953125" style="71" customWidth="1"/>
    <col min="13827" max="13827" width="25.81640625" style="71" customWidth="1"/>
    <col min="13828" max="13828" width="3" style="71" customWidth="1"/>
    <col min="13829" max="13829" width="30.7265625" style="71" customWidth="1"/>
    <col min="13830" max="13830" width="35.1796875" style="71" customWidth="1"/>
    <col min="13831" max="13831" width="36.1796875" style="71" customWidth="1"/>
    <col min="13832" max="13832" width="10.453125" style="71" customWidth="1"/>
    <col min="13833" max="14080" width="9.1796875" style="71"/>
    <col min="14081" max="14081" width="3.1796875" style="71" customWidth="1"/>
    <col min="14082" max="14082" width="7.26953125" style="71" customWidth="1"/>
    <col min="14083" max="14083" width="25.81640625" style="71" customWidth="1"/>
    <col min="14084" max="14084" width="3" style="71" customWidth="1"/>
    <col min="14085" max="14085" width="30.7265625" style="71" customWidth="1"/>
    <col min="14086" max="14086" width="35.1796875" style="71" customWidth="1"/>
    <col min="14087" max="14087" width="36.1796875" style="71" customWidth="1"/>
    <col min="14088" max="14088" width="10.453125" style="71" customWidth="1"/>
    <col min="14089" max="14336" width="9.1796875" style="71"/>
    <col min="14337" max="14337" width="3.1796875" style="71" customWidth="1"/>
    <col min="14338" max="14338" width="7.26953125" style="71" customWidth="1"/>
    <col min="14339" max="14339" width="25.81640625" style="71" customWidth="1"/>
    <col min="14340" max="14340" width="3" style="71" customWidth="1"/>
    <col min="14341" max="14341" width="30.7265625" style="71" customWidth="1"/>
    <col min="14342" max="14342" width="35.1796875" style="71" customWidth="1"/>
    <col min="14343" max="14343" width="36.1796875" style="71" customWidth="1"/>
    <col min="14344" max="14344" width="10.453125" style="71" customWidth="1"/>
    <col min="14345" max="14592" width="9.1796875" style="71"/>
    <col min="14593" max="14593" width="3.1796875" style="71" customWidth="1"/>
    <col min="14594" max="14594" width="7.26953125" style="71" customWidth="1"/>
    <col min="14595" max="14595" width="25.81640625" style="71" customWidth="1"/>
    <col min="14596" max="14596" width="3" style="71" customWidth="1"/>
    <col min="14597" max="14597" width="30.7265625" style="71" customWidth="1"/>
    <col min="14598" max="14598" width="35.1796875" style="71" customWidth="1"/>
    <col min="14599" max="14599" width="36.1796875" style="71" customWidth="1"/>
    <col min="14600" max="14600" width="10.453125" style="71" customWidth="1"/>
    <col min="14601" max="14848" width="9.1796875" style="71"/>
    <col min="14849" max="14849" width="3.1796875" style="71" customWidth="1"/>
    <col min="14850" max="14850" width="7.26953125" style="71" customWidth="1"/>
    <col min="14851" max="14851" width="25.81640625" style="71" customWidth="1"/>
    <col min="14852" max="14852" width="3" style="71" customWidth="1"/>
    <col min="14853" max="14853" width="30.7265625" style="71" customWidth="1"/>
    <col min="14854" max="14854" width="35.1796875" style="71" customWidth="1"/>
    <col min="14855" max="14855" width="36.1796875" style="71" customWidth="1"/>
    <col min="14856" max="14856" width="10.453125" style="71" customWidth="1"/>
    <col min="14857" max="15104" width="9.1796875" style="71"/>
    <col min="15105" max="15105" width="3.1796875" style="71" customWidth="1"/>
    <col min="15106" max="15106" width="7.26953125" style="71" customWidth="1"/>
    <col min="15107" max="15107" width="25.81640625" style="71" customWidth="1"/>
    <col min="15108" max="15108" width="3" style="71" customWidth="1"/>
    <col min="15109" max="15109" width="30.7265625" style="71" customWidth="1"/>
    <col min="15110" max="15110" width="35.1796875" style="71" customWidth="1"/>
    <col min="15111" max="15111" width="36.1796875" style="71" customWidth="1"/>
    <col min="15112" max="15112" width="10.453125" style="71" customWidth="1"/>
    <col min="15113" max="15360" width="9.1796875" style="71"/>
    <col min="15361" max="15361" width="3.1796875" style="71" customWidth="1"/>
    <col min="15362" max="15362" width="7.26953125" style="71" customWidth="1"/>
    <col min="15363" max="15363" width="25.81640625" style="71" customWidth="1"/>
    <col min="15364" max="15364" width="3" style="71" customWidth="1"/>
    <col min="15365" max="15365" width="30.7265625" style="71" customWidth="1"/>
    <col min="15366" max="15366" width="35.1796875" style="71" customWidth="1"/>
    <col min="15367" max="15367" width="36.1796875" style="71" customWidth="1"/>
    <col min="15368" max="15368" width="10.453125" style="71" customWidth="1"/>
    <col min="15369" max="15616" width="9.1796875" style="71"/>
    <col min="15617" max="15617" width="3.1796875" style="71" customWidth="1"/>
    <col min="15618" max="15618" width="7.26953125" style="71" customWidth="1"/>
    <col min="15619" max="15619" width="25.81640625" style="71" customWidth="1"/>
    <col min="15620" max="15620" width="3" style="71" customWidth="1"/>
    <col min="15621" max="15621" width="30.7265625" style="71" customWidth="1"/>
    <col min="15622" max="15622" width="35.1796875" style="71" customWidth="1"/>
    <col min="15623" max="15623" width="36.1796875" style="71" customWidth="1"/>
    <col min="15624" max="15624" width="10.453125" style="71" customWidth="1"/>
    <col min="15625" max="15872" width="9.1796875" style="71"/>
    <col min="15873" max="15873" width="3.1796875" style="71" customWidth="1"/>
    <col min="15874" max="15874" width="7.26953125" style="71" customWidth="1"/>
    <col min="15875" max="15875" width="25.81640625" style="71" customWidth="1"/>
    <col min="15876" max="15876" width="3" style="71" customWidth="1"/>
    <col min="15877" max="15877" width="30.7265625" style="71" customWidth="1"/>
    <col min="15878" max="15878" width="35.1796875" style="71" customWidth="1"/>
    <col min="15879" max="15879" width="36.1796875" style="71" customWidth="1"/>
    <col min="15880" max="15880" width="10.453125" style="71" customWidth="1"/>
    <col min="15881" max="16128" width="9.1796875" style="71"/>
    <col min="16129" max="16129" width="3.1796875" style="71" customWidth="1"/>
    <col min="16130" max="16130" width="7.26953125" style="71" customWidth="1"/>
    <col min="16131" max="16131" width="25.81640625" style="71" customWidth="1"/>
    <col min="16132" max="16132" width="3" style="71" customWidth="1"/>
    <col min="16133" max="16133" width="30.7265625" style="71" customWidth="1"/>
    <col min="16134" max="16134" width="35.1796875" style="71" customWidth="1"/>
    <col min="16135" max="16135" width="36.1796875" style="71" customWidth="1"/>
    <col min="16136" max="16136" width="10.453125" style="71" customWidth="1"/>
    <col min="16137" max="16384" width="9.1796875" style="71"/>
  </cols>
  <sheetData>
    <row r="1" spans="2:9" x14ac:dyDescent="0.3">
      <c r="I1" s="117"/>
    </row>
    <row r="2" spans="2:9" ht="14" thickBot="1" x14ac:dyDescent="0.35">
      <c r="I2" s="117"/>
    </row>
    <row r="3" spans="2:9" ht="33.75" customHeight="1" x14ac:dyDescent="0.3">
      <c r="B3" s="148"/>
      <c r="C3" s="836" t="s">
        <v>82</v>
      </c>
      <c r="D3" s="836"/>
      <c r="E3" s="836"/>
      <c r="F3" s="836"/>
      <c r="G3" s="836"/>
      <c r="H3" s="127"/>
      <c r="I3" s="129"/>
    </row>
    <row r="4" spans="2:9" x14ac:dyDescent="0.3">
      <c r="B4" s="145"/>
      <c r="C4" s="117"/>
      <c r="D4" s="117"/>
      <c r="E4" s="117"/>
      <c r="F4" s="117"/>
      <c r="G4" s="117"/>
      <c r="H4" s="43"/>
      <c r="I4" s="123"/>
    </row>
    <row r="5" spans="2:9" s="33" customFormat="1" ht="33" customHeight="1" x14ac:dyDescent="0.35">
      <c r="B5" s="145"/>
      <c r="C5" s="718" t="s">
        <v>83</v>
      </c>
      <c r="D5" s="718"/>
      <c r="E5" s="718"/>
      <c r="F5" s="718"/>
      <c r="G5" s="718"/>
      <c r="H5" s="633" t="s">
        <v>503</v>
      </c>
      <c r="I5" s="146"/>
    </row>
    <row r="6" spans="2:9" s="33" customFormat="1" ht="14.5" x14ac:dyDescent="0.35">
      <c r="B6" s="145"/>
      <c r="C6" s="718" t="s">
        <v>84</v>
      </c>
      <c r="D6" s="718"/>
      <c r="E6" s="718"/>
      <c r="F6" s="44"/>
      <c r="G6" s="44"/>
      <c r="H6" s="43"/>
      <c r="I6" s="146"/>
    </row>
    <row r="7" spans="2:9" s="133" customFormat="1" ht="161.25" customHeight="1" x14ac:dyDescent="0.3">
      <c r="B7" s="145"/>
      <c r="C7" s="825"/>
      <c r="D7" s="826"/>
      <c r="E7" s="826"/>
      <c r="F7" s="826"/>
      <c r="G7" s="827"/>
      <c r="H7" s="43"/>
      <c r="I7" s="146"/>
    </row>
    <row r="8" spans="2:9" s="133" customFormat="1" x14ac:dyDescent="0.35">
      <c r="B8" s="149"/>
      <c r="C8" s="43"/>
      <c r="D8" s="43"/>
      <c r="E8" s="43"/>
      <c r="F8" s="43"/>
      <c r="G8" s="43"/>
      <c r="H8" s="43"/>
      <c r="I8" s="146"/>
    </row>
    <row r="9" spans="2:9" s="133" customFormat="1" x14ac:dyDescent="0.3">
      <c r="B9" s="149"/>
      <c r="C9" s="712" t="s">
        <v>126</v>
      </c>
      <c r="D9" s="712"/>
      <c r="E9" s="712"/>
      <c r="F9" s="712"/>
      <c r="G9" s="712"/>
      <c r="H9" s="43"/>
      <c r="I9" s="146"/>
    </row>
    <row r="10" spans="2:9" s="133" customFormat="1" x14ac:dyDescent="0.35">
      <c r="B10" s="149"/>
      <c r="C10" s="43"/>
      <c r="D10" s="43"/>
      <c r="E10" s="43"/>
      <c r="F10" s="43"/>
      <c r="G10" s="43"/>
      <c r="H10" s="169"/>
      <c r="I10" s="146"/>
    </row>
    <row r="11" spans="2:9" s="133" customFormat="1" x14ac:dyDescent="0.35">
      <c r="B11" s="149"/>
      <c r="C11" s="43"/>
      <c r="D11" s="43"/>
      <c r="E11" s="43"/>
      <c r="F11" s="43"/>
      <c r="G11" s="43"/>
      <c r="H11" s="43"/>
      <c r="I11" s="146"/>
    </row>
    <row r="12" spans="2:9" s="133" customFormat="1" ht="52.5" customHeight="1" x14ac:dyDescent="0.35">
      <c r="B12" s="149"/>
      <c r="C12" s="245" t="s">
        <v>532</v>
      </c>
      <c r="D12" s="43" t="s">
        <v>85</v>
      </c>
      <c r="E12" s="601">
        <v>44188</v>
      </c>
      <c r="F12" s="43"/>
      <c r="G12" s="150" t="s">
        <v>86</v>
      </c>
      <c r="H12" s="43"/>
      <c r="I12" s="146"/>
    </row>
    <row r="13" spans="2:9" ht="71.25" customHeight="1" x14ac:dyDescent="0.3">
      <c r="B13" s="145"/>
      <c r="C13" s="44"/>
      <c r="D13" s="44"/>
      <c r="E13" s="44"/>
      <c r="F13" s="44"/>
      <c r="G13" s="634" t="s">
        <v>534</v>
      </c>
      <c r="H13" s="44"/>
      <c r="I13" s="123"/>
    </row>
    <row r="14" spans="2:9" ht="14.25" customHeight="1" thickBot="1" x14ac:dyDescent="0.35">
      <c r="B14" s="147"/>
      <c r="C14" s="91"/>
      <c r="D14" s="92"/>
      <c r="E14" s="91"/>
      <c r="F14" s="91"/>
      <c r="G14" s="91"/>
      <c r="H14" s="80"/>
      <c r="I14" s="151"/>
    </row>
  </sheetData>
  <sheetProtection algorithmName="SHA-512" hashValue="JF3sBoXYl3xDTCdv3k2fETdWqiIPFwbtTkQBJP1rqFpq+0h9dNc3qZnjVMtbUpwGtXzWuNtxLH5+7XxBbAI4Nw==" saltValue="RQEX4wZF+gnEHsXzKr2FXA==" spinCount="100000" sheet="1" objects="1" scenarios="1" formatCells="0" formatColumns="0" formatRows="0" selectLockedCells="1"/>
  <dataConsolidate/>
  <mergeCells count="5">
    <mergeCell ref="C3:G3"/>
    <mergeCell ref="C5:G5"/>
    <mergeCell ref="C6:E6"/>
    <mergeCell ref="C7:G7"/>
    <mergeCell ref="C9:G9"/>
  </mergeCells>
  <conditionalFormatting sqref="H5">
    <cfRule type="cellIs" dxfId="0" priority="1" stopIfTrue="1" operator="notBetween">
      <formula>"SI"</formula>
      <formula>"NO"</formula>
    </cfRule>
  </conditionalFormatting>
  <dataValidations count="3">
    <dataValidation type="date" operator="notEqual" allowBlank="1" showInputMessage="1" showErrorMessage="1" sqref="WVM983051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ormula1>40544</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formula1>"SI,NO"</formula1>
    </dataValidation>
    <dataValidation type="date" operator="greaterThanOrEqual" allowBlank="1" showInputMessage="1" showErrorMessage="1" prompt="gg/mm/aaaa" sqref="E12">
      <formula1>41640</formula1>
    </dataValidation>
  </dataValidations>
  <printOptions horizontalCentered="1" verticalCentered="1"/>
  <pageMargins left="3.937007874015748E-2" right="3.937007874015748E-2" top="0.59055118110236227" bottom="0.59055118110236227" header="0.31496062992125984" footer="0.11811023622047245"/>
  <pageSetup paperSize="9" scale="88" fitToHeight="100" orientation="landscape" r:id="rId1"/>
  <headerFooter>
    <oddHeader>&amp;CQuestionario Enti del SSN - Sezione delle Autonomie</oddHeader>
    <oddFooter>Pagina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1"/>
  <sheetViews>
    <sheetView showGridLines="0" zoomScaleNormal="100" zoomScaleSheetLayoutView="100" workbookViewId="0">
      <selection activeCell="E9" sqref="E9"/>
    </sheetView>
  </sheetViews>
  <sheetFormatPr defaultColWidth="8.81640625" defaultRowHeight="13.5" x14ac:dyDescent="0.3"/>
  <cols>
    <col min="1" max="1" width="3.1796875" style="71" customWidth="1"/>
    <col min="2" max="2" width="7.26953125" style="71" customWidth="1"/>
    <col min="3" max="3" width="25.81640625" style="71" customWidth="1"/>
    <col min="4" max="4" width="3" style="93" customWidth="1"/>
    <col min="5" max="5" width="30.7265625" style="71" customWidth="1"/>
    <col min="6" max="6" width="31.7265625" style="71" customWidth="1"/>
    <col min="7" max="7" width="36.1796875" style="71" customWidth="1"/>
    <col min="8" max="8" width="9.1796875" style="82"/>
    <col min="9" max="255" width="9.1796875" style="71"/>
    <col min="256" max="256" width="3.1796875" style="71" customWidth="1"/>
    <col min="257" max="257" width="7.26953125" style="71" customWidth="1"/>
    <col min="258" max="258" width="25.81640625" style="71" customWidth="1"/>
    <col min="259" max="259" width="3" style="71" customWidth="1"/>
    <col min="260" max="260" width="30.7265625" style="71" customWidth="1"/>
    <col min="261" max="261" width="35.1796875" style="71" customWidth="1"/>
    <col min="262" max="262" width="36.1796875" style="71" customWidth="1"/>
    <col min="263" max="263" width="10.453125" style="71" customWidth="1"/>
    <col min="264" max="511" width="9.1796875" style="71"/>
    <col min="512" max="512" width="3.1796875" style="71" customWidth="1"/>
    <col min="513" max="513" width="7.26953125" style="71" customWidth="1"/>
    <col min="514" max="514" width="25.81640625" style="71" customWidth="1"/>
    <col min="515" max="515" width="3" style="71" customWidth="1"/>
    <col min="516" max="516" width="30.7265625" style="71" customWidth="1"/>
    <col min="517" max="517" width="35.1796875" style="71" customWidth="1"/>
    <col min="518" max="518" width="36.1796875" style="71" customWidth="1"/>
    <col min="519" max="519" width="10.453125" style="71" customWidth="1"/>
    <col min="520" max="767" width="9.1796875" style="71"/>
    <col min="768" max="768" width="3.1796875" style="71" customWidth="1"/>
    <col min="769" max="769" width="7.26953125" style="71" customWidth="1"/>
    <col min="770" max="770" width="25.81640625" style="71" customWidth="1"/>
    <col min="771" max="771" width="3" style="71" customWidth="1"/>
    <col min="772" max="772" width="30.7265625" style="71" customWidth="1"/>
    <col min="773" max="773" width="35.1796875" style="71" customWidth="1"/>
    <col min="774" max="774" width="36.1796875" style="71" customWidth="1"/>
    <col min="775" max="775" width="10.453125" style="71" customWidth="1"/>
    <col min="776" max="1023" width="9.1796875" style="71"/>
    <col min="1024" max="1024" width="3.1796875" style="71" customWidth="1"/>
    <col min="1025" max="1025" width="7.26953125" style="71" customWidth="1"/>
    <col min="1026" max="1026" width="25.81640625" style="71" customWidth="1"/>
    <col min="1027" max="1027" width="3" style="71" customWidth="1"/>
    <col min="1028" max="1028" width="30.7265625" style="71" customWidth="1"/>
    <col min="1029" max="1029" width="35.1796875" style="71" customWidth="1"/>
    <col min="1030" max="1030" width="36.1796875" style="71" customWidth="1"/>
    <col min="1031" max="1031" width="10.453125" style="71" customWidth="1"/>
    <col min="1032" max="1279" width="9.1796875" style="71"/>
    <col min="1280" max="1280" width="3.1796875" style="71" customWidth="1"/>
    <col min="1281" max="1281" width="7.26953125" style="71" customWidth="1"/>
    <col min="1282" max="1282" width="25.81640625" style="71" customWidth="1"/>
    <col min="1283" max="1283" width="3" style="71" customWidth="1"/>
    <col min="1284" max="1284" width="30.7265625" style="71" customWidth="1"/>
    <col min="1285" max="1285" width="35.1796875" style="71" customWidth="1"/>
    <col min="1286" max="1286" width="36.1796875" style="71" customWidth="1"/>
    <col min="1287" max="1287" width="10.453125" style="71" customWidth="1"/>
    <col min="1288" max="1535" width="9.1796875" style="71"/>
    <col min="1536" max="1536" width="3.1796875" style="71" customWidth="1"/>
    <col min="1537" max="1537" width="7.26953125" style="71" customWidth="1"/>
    <col min="1538" max="1538" width="25.81640625" style="71" customWidth="1"/>
    <col min="1539" max="1539" width="3" style="71" customWidth="1"/>
    <col min="1540" max="1540" width="30.7265625" style="71" customWidth="1"/>
    <col min="1541" max="1541" width="35.1796875" style="71" customWidth="1"/>
    <col min="1542" max="1542" width="36.1796875" style="71" customWidth="1"/>
    <col min="1543" max="1543" width="10.453125" style="71" customWidth="1"/>
    <col min="1544" max="1791" width="9.1796875" style="71"/>
    <col min="1792" max="1792" width="3.1796875" style="71" customWidth="1"/>
    <col min="1793" max="1793" width="7.26953125" style="71" customWidth="1"/>
    <col min="1794" max="1794" width="25.81640625" style="71" customWidth="1"/>
    <col min="1795" max="1795" width="3" style="71" customWidth="1"/>
    <col min="1796" max="1796" width="30.7265625" style="71" customWidth="1"/>
    <col min="1797" max="1797" width="35.1796875" style="71" customWidth="1"/>
    <col min="1798" max="1798" width="36.1796875" style="71" customWidth="1"/>
    <col min="1799" max="1799" width="10.453125" style="71" customWidth="1"/>
    <col min="1800" max="2047" width="9.1796875" style="71"/>
    <col min="2048" max="2048" width="3.1796875" style="71" customWidth="1"/>
    <col min="2049" max="2049" width="7.26953125" style="71" customWidth="1"/>
    <col min="2050" max="2050" width="25.81640625" style="71" customWidth="1"/>
    <col min="2051" max="2051" width="3" style="71" customWidth="1"/>
    <col min="2052" max="2052" width="30.7265625" style="71" customWidth="1"/>
    <col min="2053" max="2053" width="35.1796875" style="71" customWidth="1"/>
    <col min="2054" max="2054" width="36.1796875" style="71" customWidth="1"/>
    <col min="2055" max="2055" width="10.453125" style="71" customWidth="1"/>
    <col min="2056" max="2303" width="9.1796875" style="71"/>
    <col min="2304" max="2304" width="3.1796875" style="71" customWidth="1"/>
    <col min="2305" max="2305" width="7.26953125" style="71" customWidth="1"/>
    <col min="2306" max="2306" width="25.81640625" style="71" customWidth="1"/>
    <col min="2307" max="2307" width="3" style="71" customWidth="1"/>
    <col min="2308" max="2308" width="30.7265625" style="71" customWidth="1"/>
    <col min="2309" max="2309" width="35.1796875" style="71" customWidth="1"/>
    <col min="2310" max="2310" width="36.1796875" style="71" customWidth="1"/>
    <col min="2311" max="2311" width="10.453125" style="71" customWidth="1"/>
    <col min="2312" max="2559" width="9.1796875" style="71"/>
    <col min="2560" max="2560" width="3.1796875" style="71" customWidth="1"/>
    <col min="2561" max="2561" width="7.26953125" style="71" customWidth="1"/>
    <col min="2562" max="2562" width="25.81640625" style="71" customWidth="1"/>
    <col min="2563" max="2563" width="3" style="71" customWidth="1"/>
    <col min="2564" max="2564" width="30.7265625" style="71" customWidth="1"/>
    <col min="2565" max="2565" width="35.1796875" style="71" customWidth="1"/>
    <col min="2566" max="2566" width="36.1796875" style="71" customWidth="1"/>
    <col min="2567" max="2567" width="10.453125" style="71" customWidth="1"/>
    <col min="2568" max="2815" width="9.1796875" style="71"/>
    <col min="2816" max="2816" width="3.1796875" style="71" customWidth="1"/>
    <col min="2817" max="2817" width="7.26953125" style="71" customWidth="1"/>
    <col min="2818" max="2818" width="25.81640625" style="71" customWidth="1"/>
    <col min="2819" max="2819" width="3" style="71" customWidth="1"/>
    <col min="2820" max="2820" width="30.7265625" style="71" customWidth="1"/>
    <col min="2821" max="2821" width="35.1796875" style="71" customWidth="1"/>
    <col min="2822" max="2822" width="36.1796875" style="71" customWidth="1"/>
    <col min="2823" max="2823" width="10.453125" style="71" customWidth="1"/>
    <col min="2824" max="3071" width="9.1796875" style="71"/>
    <col min="3072" max="3072" width="3.1796875" style="71" customWidth="1"/>
    <col min="3073" max="3073" width="7.26953125" style="71" customWidth="1"/>
    <col min="3074" max="3074" width="25.81640625" style="71" customWidth="1"/>
    <col min="3075" max="3075" width="3" style="71" customWidth="1"/>
    <col min="3076" max="3076" width="30.7265625" style="71" customWidth="1"/>
    <col min="3077" max="3077" width="35.1796875" style="71" customWidth="1"/>
    <col min="3078" max="3078" width="36.1796875" style="71" customWidth="1"/>
    <col min="3079" max="3079" width="10.453125" style="71" customWidth="1"/>
    <col min="3080" max="3327" width="9.1796875" style="71"/>
    <col min="3328" max="3328" width="3.1796875" style="71" customWidth="1"/>
    <col min="3329" max="3329" width="7.26953125" style="71" customWidth="1"/>
    <col min="3330" max="3330" width="25.81640625" style="71" customWidth="1"/>
    <col min="3331" max="3331" width="3" style="71" customWidth="1"/>
    <col min="3332" max="3332" width="30.7265625" style="71" customWidth="1"/>
    <col min="3333" max="3333" width="35.1796875" style="71" customWidth="1"/>
    <col min="3334" max="3334" width="36.1796875" style="71" customWidth="1"/>
    <col min="3335" max="3335" width="10.453125" style="71" customWidth="1"/>
    <col min="3336" max="3583" width="9.1796875" style="71"/>
    <col min="3584" max="3584" width="3.1796875" style="71" customWidth="1"/>
    <col min="3585" max="3585" width="7.26953125" style="71" customWidth="1"/>
    <col min="3586" max="3586" width="25.81640625" style="71" customWidth="1"/>
    <col min="3587" max="3587" width="3" style="71" customWidth="1"/>
    <col min="3588" max="3588" width="30.7265625" style="71" customWidth="1"/>
    <col min="3589" max="3589" width="35.1796875" style="71" customWidth="1"/>
    <col min="3590" max="3590" width="36.1796875" style="71" customWidth="1"/>
    <col min="3591" max="3591" width="10.453125" style="71" customWidth="1"/>
    <col min="3592" max="3839" width="9.1796875" style="71"/>
    <col min="3840" max="3840" width="3.1796875" style="71" customWidth="1"/>
    <col min="3841" max="3841" width="7.26953125" style="71" customWidth="1"/>
    <col min="3842" max="3842" width="25.81640625" style="71" customWidth="1"/>
    <col min="3843" max="3843" width="3" style="71" customWidth="1"/>
    <col min="3844" max="3844" width="30.7265625" style="71" customWidth="1"/>
    <col min="3845" max="3845" width="35.1796875" style="71" customWidth="1"/>
    <col min="3846" max="3846" width="36.1796875" style="71" customWidth="1"/>
    <col min="3847" max="3847" width="10.453125" style="71" customWidth="1"/>
    <col min="3848" max="4095" width="9.1796875" style="71"/>
    <col min="4096" max="4096" width="3.1796875" style="71" customWidth="1"/>
    <col min="4097" max="4097" width="7.26953125" style="71" customWidth="1"/>
    <col min="4098" max="4098" width="25.81640625" style="71" customWidth="1"/>
    <col min="4099" max="4099" width="3" style="71" customWidth="1"/>
    <col min="4100" max="4100" width="30.7265625" style="71" customWidth="1"/>
    <col min="4101" max="4101" width="35.1796875" style="71" customWidth="1"/>
    <col min="4102" max="4102" width="36.1796875" style="71" customWidth="1"/>
    <col min="4103" max="4103" width="10.453125" style="71" customWidth="1"/>
    <col min="4104" max="4351" width="9.1796875" style="71"/>
    <col min="4352" max="4352" width="3.1796875" style="71" customWidth="1"/>
    <col min="4353" max="4353" width="7.26953125" style="71" customWidth="1"/>
    <col min="4354" max="4354" width="25.81640625" style="71" customWidth="1"/>
    <col min="4355" max="4355" width="3" style="71" customWidth="1"/>
    <col min="4356" max="4356" width="30.7265625" style="71" customWidth="1"/>
    <col min="4357" max="4357" width="35.1796875" style="71" customWidth="1"/>
    <col min="4358" max="4358" width="36.1796875" style="71" customWidth="1"/>
    <col min="4359" max="4359" width="10.453125" style="71" customWidth="1"/>
    <col min="4360" max="4607" width="9.1796875" style="71"/>
    <col min="4608" max="4608" width="3.1796875" style="71" customWidth="1"/>
    <col min="4609" max="4609" width="7.26953125" style="71" customWidth="1"/>
    <col min="4610" max="4610" width="25.81640625" style="71" customWidth="1"/>
    <col min="4611" max="4611" width="3" style="71" customWidth="1"/>
    <col min="4612" max="4612" width="30.7265625" style="71" customWidth="1"/>
    <col min="4613" max="4613" width="35.1796875" style="71" customWidth="1"/>
    <col min="4614" max="4614" width="36.1796875" style="71" customWidth="1"/>
    <col min="4615" max="4615" width="10.453125" style="71" customWidth="1"/>
    <col min="4616" max="4863" width="9.1796875" style="71"/>
    <col min="4864" max="4864" width="3.1796875" style="71" customWidth="1"/>
    <col min="4865" max="4865" width="7.26953125" style="71" customWidth="1"/>
    <col min="4866" max="4866" width="25.81640625" style="71" customWidth="1"/>
    <col min="4867" max="4867" width="3" style="71" customWidth="1"/>
    <col min="4868" max="4868" width="30.7265625" style="71" customWidth="1"/>
    <col min="4869" max="4869" width="35.1796875" style="71" customWidth="1"/>
    <col min="4870" max="4870" width="36.1796875" style="71" customWidth="1"/>
    <col min="4871" max="4871" width="10.453125" style="71" customWidth="1"/>
    <col min="4872" max="5119" width="9.1796875" style="71"/>
    <col min="5120" max="5120" width="3.1796875" style="71" customWidth="1"/>
    <col min="5121" max="5121" width="7.26953125" style="71" customWidth="1"/>
    <col min="5122" max="5122" width="25.81640625" style="71" customWidth="1"/>
    <col min="5123" max="5123" width="3" style="71" customWidth="1"/>
    <col min="5124" max="5124" width="30.7265625" style="71" customWidth="1"/>
    <col min="5125" max="5125" width="35.1796875" style="71" customWidth="1"/>
    <col min="5126" max="5126" width="36.1796875" style="71" customWidth="1"/>
    <col min="5127" max="5127" width="10.453125" style="71" customWidth="1"/>
    <col min="5128" max="5375" width="9.1796875" style="71"/>
    <col min="5376" max="5376" width="3.1796875" style="71" customWidth="1"/>
    <col min="5377" max="5377" width="7.26953125" style="71" customWidth="1"/>
    <col min="5378" max="5378" width="25.81640625" style="71" customWidth="1"/>
    <col min="5379" max="5379" width="3" style="71" customWidth="1"/>
    <col min="5380" max="5380" width="30.7265625" style="71" customWidth="1"/>
    <col min="5381" max="5381" width="35.1796875" style="71" customWidth="1"/>
    <col min="5382" max="5382" width="36.1796875" style="71" customWidth="1"/>
    <col min="5383" max="5383" width="10.453125" style="71" customWidth="1"/>
    <col min="5384" max="5631" width="9.1796875" style="71"/>
    <col min="5632" max="5632" width="3.1796875" style="71" customWidth="1"/>
    <col min="5633" max="5633" width="7.26953125" style="71" customWidth="1"/>
    <col min="5634" max="5634" width="25.81640625" style="71" customWidth="1"/>
    <col min="5635" max="5635" width="3" style="71" customWidth="1"/>
    <col min="5636" max="5636" width="30.7265625" style="71" customWidth="1"/>
    <col min="5637" max="5637" width="35.1796875" style="71" customWidth="1"/>
    <col min="5638" max="5638" width="36.1796875" style="71" customWidth="1"/>
    <col min="5639" max="5639" width="10.453125" style="71" customWidth="1"/>
    <col min="5640" max="5887" width="9.1796875" style="71"/>
    <col min="5888" max="5888" width="3.1796875" style="71" customWidth="1"/>
    <col min="5889" max="5889" width="7.26953125" style="71" customWidth="1"/>
    <col min="5890" max="5890" width="25.81640625" style="71" customWidth="1"/>
    <col min="5891" max="5891" width="3" style="71" customWidth="1"/>
    <col min="5892" max="5892" width="30.7265625" style="71" customWidth="1"/>
    <col min="5893" max="5893" width="35.1796875" style="71" customWidth="1"/>
    <col min="5894" max="5894" width="36.1796875" style="71" customWidth="1"/>
    <col min="5895" max="5895" width="10.453125" style="71" customWidth="1"/>
    <col min="5896" max="6143" width="9.1796875" style="71"/>
    <col min="6144" max="6144" width="3.1796875" style="71" customWidth="1"/>
    <col min="6145" max="6145" width="7.26953125" style="71" customWidth="1"/>
    <col min="6146" max="6146" width="25.81640625" style="71" customWidth="1"/>
    <col min="6147" max="6147" width="3" style="71" customWidth="1"/>
    <col min="6148" max="6148" width="30.7265625" style="71" customWidth="1"/>
    <col min="6149" max="6149" width="35.1796875" style="71" customWidth="1"/>
    <col min="6150" max="6150" width="36.1796875" style="71" customWidth="1"/>
    <col min="6151" max="6151" width="10.453125" style="71" customWidth="1"/>
    <col min="6152" max="6399" width="9.1796875" style="71"/>
    <col min="6400" max="6400" width="3.1796875" style="71" customWidth="1"/>
    <col min="6401" max="6401" width="7.26953125" style="71" customWidth="1"/>
    <col min="6402" max="6402" width="25.81640625" style="71" customWidth="1"/>
    <col min="6403" max="6403" width="3" style="71" customWidth="1"/>
    <col min="6404" max="6404" width="30.7265625" style="71" customWidth="1"/>
    <col min="6405" max="6405" width="35.1796875" style="71" customWidth="1"/>
    <col min="6406" max="6406" width="36.1796875" style="71" customWidth="1"/>
    <col min="6407" max="6407" width="10.453125" style="71" customWidth="1"/>
    <col min="6408" max="6655" width="9.1796875" style="71"/>
    <col min="6656" max="6656" width="3.1796875" style="71" customWidth="1"/>
    <col min="6657" max="6657" width="7.26953125" style="71" customWidth="1"/>
    <col min="6658" max="6658" width="25.81640625" style="71" customWidth="1"/>
    <col min="6659" max="6659" width="3" style="71" customWidth="1"/>
    <col min="6660" max="6660" width="30.7265625" style="71" customWidth="1"/>
    <col min="6661" max="6661" width="35.1796875" style="71" customWidth="1"/>
    <col min="6662" max="6662" width="36.1796875" style="71" customWidth="1"/>
    <col min="6663" max="6663" width="10.453125" style="71" customWidth="1"/>
    <col min="6664" max="6911" width="9.1796875" style="71"/>
    <col min="6912" max="6912" width="3.1796875" style="71" customWidth="1"/>
    <col min="6913" max="6913" width="7.26953125" style="71" customWidth="1"/>
    <col min="6914" max="6914" width="25.81640625" style="71" customWidth="1"/>
    <col min="6915" max="6915" width="3" style="71" customWidth="1"/>
    <col min="6916" max="6916" width="30.7265625" style="71" customWidth="1"/>
    <col min="6917" max="6917" width="35.1796875" style="71" customWidth="1"/>
    <col min="6918" max="6918" width="36.1796875" style="71" customWidth="1"/>
    <col min="6919" max="6919" width="10.453125" style="71" customWidth="1"/>
    <col min="6920" max="7167" width="9.1796875" style="71"/>
    <col min="7168" max="7168" width="3.1796875" style="71" customWidth="1"/>
    <col min="7169" max="7169" width="7.26953125" style="71" customWidth="1"/>
    <col min="7170" max="7170" width="25.81640625" style="71" customWidth="1"/>
    <col min="7171" max="7171" width="3" style="71" customWidth="1"/>
    <col min="7172" max="7172" width="30.7265625" style="71" customWidth="1"/>
    <col min="7173" max="7173" width="35.1796875" style="71" customWidth="1"/>
    <col min="7174" max="7174" width="36.1796875" style="71" customWidth="1"/>
    <col min="7175" max="7175" width="10.453125" style="71" customWidth="1"/>
    <col min="7176" max="7423" width="9.1796875" style="71"/>
    <col min="7424" max="7424" width="3.1796875" style="71" customWidth="1"/>
    <col min="7425" max="7425" width="7.26953125" style="71" customWidth="1"/>
    <col min="7426" max="7426" width="25.81640625" style="71" customWidth="1"/>
    <col min="7427" max="7427" width="3" style="71" customWidth="1"/>
    <col min="7428" max="7428" width="30.7265625" style="71" customWidth="1"/>
    <col min="7429" max="7429" width="35.1796875" style="71" customWidth="1"/>
    <col min="7430" max="7430" width="36.1796875" style="71" customWidth="1"/>
    <col min="7431" max="7431" width="10.453125" style="71" customWidth="1"/>
    <col min="7432" max="7679" width="9.1796875" style="71"/>
    <col min="7680" max="7680" width="3.1796875" style="71" customWidth="1"/>
    <col min="7681" max="7681" width="7.26953125" style="71" customWidth="1"/>
    <col min="7682" max="7682" width="25.81640625" style="71" customWidth="1"/>
    <col min="7683" max="7683" width="3" style="71" customWidth="1"/>
    <col min="7684" max="7684" width="30.7265625" style="71" customWidth="1"/>
    <col min="7685" max="7685" width="35.1796875" style="71" customWidth="1"/>
    <col min="7686" max="7686" width="36.1796875" style="71" customWidth="1"/>
    <col min="7687" max="7687" width="10.453125" style="71" customWidth="1"/>
    <col min="7688" max="7935" width="9.1796875" style="71"/>
    <col min="7936" max="7936" width="3.1796875" style="71" customWidth="1"/>
    <col min="7937" max="7937" width="7.26953125" style="71" customWidth="1"/>
    <col min="7938" max="7938" width="25.81640625" style="71" customWidth="1"/>
    <col min="7939" max="7939" width="3" style="71" customWidth="1"/>
    <col min="7940" max="7940" width="30.7265625" style="71" customWidth="1"/>
    <col min="7941" max="7941" width="35.1796875" style="71" customWidth="1"/>
    <col min="7942" max="7942" width="36.1796875" style="71" customWidth="1"/>
    <col min="7943" max="7943" width="10.453125" style="71" customWidth="1"/>
    <col min="7944" max="8191" width="9.1796875" style="71"/>
    <col min="8192" max="8192" width="3.1796875" style="71" customWidth="1"/>
    <col min="8193" max="8193" width="7.26953125" style="71" customWidth="1"/>
    <col min="8194" max="8194" width="25.81640625" style="71" customWidth="1"/>
    <col min="8195" max="8195" width="3" style="71" customWidth="1"/>
    <col min="8196" max="8196" width="30.7265625" style="71" customWidth="1"/>
    <col min="8197" max="8197" width="35.1796875" style="71" customWidth="1"/>
    <col min="8198" max="8198" width="36.1796875" style="71" customWidth="1"/>
    <col min="8199" max="8199" width="10.453125" style="71" customWidth="1"/>
    <col min="8200" max="8447" width="9.1796875" style="71"/>
    <col min="8448" max="8448" width="3.1796875" style="71" customWidth="1"/>
    <col min="8449" max="8449" width="7.26953125" style="71" customWidth="1"/>
    <col min="8450" max="8450" width="25.81640625" style="71" customWidth="1"/>
    <col min="8451" max="8451" width="3" style="71" customWidth="1"/>
    <col min="8452" max="8452" width="30.7265625" style="71" customWidth="1"/>
    <col min="8453" max="8453" width="35.1796875" style="71" customWidth="1"/>
    <col min="8454" max="8454" width="36.1796875" style="71" customWidth="1"/>
    <col min="8455" max="8455" width="10.453125" style="71" customWidth="1"/>
    <col min="8456" max="8703" width="9.1796875" style="71"/>
    <col min="8704" max="8704" width="3.1796875" style="71" customWidth="1"/>
    <col min="8705" max="8705" width="7.26953125" style="71" customWidth="1"/>
    <col min="8706" max="8706" width="25.81640625" style="71" customWidth="1"/>
    <col min="8707" max="8707" width="3" style="71" customWidth="1"/>
    <col min="8708" max="8708" width="30.7265625" style="71" customWidth="1"/>
    <col min="8709" max="8709" width="35.1796875" style="71" customWidth="1"/>
    <col min="8710" max="8710" width="36.1796875" style="71" customWidth="1"/>
    <col min="8711" max="8711" width="10.453125" style="71" customWidth="1"/>
    <col min="8712" max="8959" width="9.1796875" style="71"/>
    <col min="8960" max="8960" width="3.1796875" style="71" customWidth="1"/>
    <col min="8961" max="8961" width="7.26953125" style="71" customWidth="1"/>
    <col min="8962" max="8962" width="25.81640625" style="71" customWidth="1"/>
    <col min="8963" max="8963" width="3" style="71" customWidth="1"/>
    <col min="8964" max="8964" width="30.7265625" style="71" customWidth="1"/>
    <col min="8965" max="8965" width="35.1796875" style="71" customWidth="1"/>
    <col min="8966" max="8966" width="36.1796875" style="71" customWidth="1"/>
    <col min="8967" max="8967" width="10.453125" style="71" customWidth="1"/>
    <col min="8968" max="9215" width="9.1796875" style="71"/>
    <col min="9216" max="9216" width="3.1796875" style="71" customWidth="1"/>
    <col min="9217" max="9217" width="7.26953125" style="71" customWidth="1"/>
    <col min="9218" max="9218" width="25.81640625" style="71" customWidth="1"/>
    <col min="9219" max="9219" width="3" style="71" customWidth="1"/>
    <col min="9220" max="9220" width="30.7265625" style="71" customWidth="1"/>
    <col min="9221" max="9221" width="35.1796875" style="71" customWidth="1"/>
    <col min="9222" max="9222" width="36.1796875" style="71" customWidth="1"/>
    <col min="9223" max="9223" width="10.453125" style="71" customWidth="1"/>
    <col min="9224" max="9471" width="9.1796875" style="71"/>
    <col min="9472" max="9472" width="3.1796875" style="71" customWidth="1"/>
    <col min="9473" max="9473" width="7.26953125" style="71" customWidth="1"/>
    <col min="9474" max="9474" width="25.81640625" style="71" customWidth="1"/>
    <col min="9475" max="9475" width="3" style="71" customWidth="1"/>
    <col min="9476" max="9476" width="30.7265625" style="71" customWidth="1"/>
    <col min="9477" max="9477" width="35.1796875" style="71" customWidth="1"/>
    <col min="9478" max="9478" width="36.1796875" style="71" customWidth="1"/>
    <col min="9479" max="9479" width="10.453125" style="71" customWidth="1"/>
    <col min="9480" max="9727" width="9.1796875" style="71"/>
    <col min="9728" max="9728" width="3.1796875" style="71" customWidth="1"/>
    <col min="9729" max="9729" width="7.26953125" style="71" customWidth="1"/>
    <col min="9730" max="9730" width="25.81640625" style="71" customWidth="1"/>
    <col min="9731" max="9731" width="3" style="71" customWidth="1"/>
    <col min="9732" max="9732" width="30.7265625" style="71" customWidth="1"/>
    <col min="9733" max="9733" width="35.1796875" style="71" customWidth="1"/>
    <col min="9734" max="9734" width="36.1796875" style="71" customWidth="1"/>
    <col min="9735" max="9735" width="10.453125" style="71" customWidth="1"/>
    <col min="9736" max="9983" width="9.1796875" style="71"/>
    <col min="9984" max="9984" width="3.1796875" style="71" customWidth="1"/>
    <col min="9985" max="9985" width="7.26953125" style="71" customWidth="1"/>
    <col min="9986" max="9986" width="25.81640625" style="71" customWidth="1"/>
    <col min="9987" max="9987" width="3" style="71" customWidth="1"/>
    <col min="9988" max="9988" width="30.7265625" style="71" customWidth="1"/>
    <col min="9989" max="9989" width="35.1796875" style="71" customWidth="1"/>
    <col min="9990" max="9990" width="36.1796875" style="71" customWidth="1"/>
    <col min="9991" max="9991" width="10.453125" style="71" customWidth="1"/>
    <col min="9992" max="10239" width="9.1796875" style="71"/>
    <col min="10240" max="10240" width="3.1796875" style="71" customWidth="1"/>
    <col min="10241" max="10241" width="7.26953125" style="71" customWidth="1"/>
    <col min="10242" max="10242" width="25.81640625" style="71" customWidth="1"/>
    <col min="10243" max="10243" width="3" style="71" customWidth="1"/>
    <col min="10244" max="10244" width="30.7265625" style="71" customWidth="1"/>
    <col min="10245" max="10245" width="35.1796875" style="71" customWidth="1"/>
    <col min="10246" max="10246" width="36.1796875" style="71" customWidth="1"/>
    <col min="10247" max="10247" width="10.453125" style="71" customWidth="1"/>
    <col min="10248" max="10495" width="9.1796875" style="71"/>
    <col min="10496" max="10496" width="3.1796875" style="71" customWidth="1"/>
    <col min="10497" max="10497" width="7.26953125" style="71" customWidth="1"/>
    <col min="10498" max="10498" width="25.81640625" style="71" customWidth="1"/>
    <col min="10499" max="10499" width="3" style="71" customWidth="1"/>
    <col min="10500" max="10500" width="30.7265625" style="71" customWidth="1"/>
    <col min="10501" max="10501" width="35.1796875" style="71" customWidth="1"/>
    <col min="10502" max="10502" width="36.1796875" style="71" customWidth="1"/>
    <col min="10503" max="10503" width="10.453125" style="71" customWidth="1"/>
    <col min="10504" max="10751" width="9.1796875" style="71"/>
    <col min="10752" max="10752" width="3.1796875" style="71" customWidth="1"/>
    <col min="10753" max="10753" width="7.26953125" style="71" customWidth="1"/>
    <col min="10754" max="10754" width="25.81640625" style="71" customWidth="1"/>
    <col min="10755" max="10755" width="3" style="71" customWidth="1"/>
    <col min="10756" max="10756" width="30.7265625" style="71" customWidth="1"/>
    <col min="10757" max="10757" width="35.1796875" style="71" customWidth="1"/>
    <col min="10758" max="10758" width="36.1796875" style="71" customWidth="1"/>
    <col min="10759" max="10759" width="10.453125" style="71" customWidth="1"/>
    <col min="10760" max="11007" width="9.1796875" style="71"/>
    <col min="11008" max="11008" width="3.1796875" style="71" customWidth="1"/>
    <col min="11009" max="11009" width="7.26953125" style="71" customWidth="1"/>
    <col min="11010" max="11010" width="25.81640625" style="71" customWidth="1"/>
    <col min="11011" max="11011" width="3" style="71" customWidth="1"/>
    <col min="11012" max="11012" width="30.7265625" style="71" customWidth="1"/>
    <col min="11013" max="11013" width="35.1796875" style="71" customWidth="1"/>
    <col min="11014" max="11014" width="36.1796875" style="71" customWidth="1"/>
    <col min="11015" max="11015" width="10.453125" style="71" customWidth="1"/>
    <col min="11016" max="11263" width="9.1796875" style="71"/>
    <col min="11264" max="11264" width="3.1796875" style="71" customWidth="1"/>
    <col min="11265" max="11265" width="7.26953125" style="71" customWidth="1"/>
    <col min="11266" max="11266" width="25.81640625" style="71" customWidth="1"/>
    <col min="11267" max="11267" width="3" style="71" customWidth="1"/>
    <col min="11268" max="11268" width="30.7265625" style="71" customWidth="1"/>
    <col min="11269" max="11269" width="35.1796875" style="71" customWidth="1"/>
    <col min="11270" max="11270" width="36.1796875" style="71" customWidth="1"/>
    <col min="11271" max="11271" width="10.453125" style="71" customWidth="1"/>
    <col min="11272" max="11519" width="9.1796875" style="71"/>
    <col min="11520" max="11520" width="3.1796875" style="71" customWidth="1"/>
    <col min="11521" max="11521" width="7.26953125" style="71" customWidth="1"/>
    <col min="11522" max="11522" width="25.81640625" style="71" customWidth="1"/>
    <col min="11523" max="11523" width="3" style="71" customWidth="1"/>
    <col min="11524" max="11524" width="30.7265625" style="71" customWidth="1"/>
    <col min="11525" max="11525" width="35.1796875" style="71" customWidth="1"/>
    <col min="11526" max="11526" width="36.1796875" style="71" customWidth="1"/>
    <col min="11527" max="11527" width="10.453125" style="71" customWidth="1"/>
    <col min="11528" max="11775" width="9.1796875" style="71"/>
    <col min="11776" max="11776" width="3.1796875" style="71" customWidth="1"/>
    <col min="11777" max="11777" width="7.26953125" style="71" customWidth="1"/>
    <col min="11778" max="11778" width="25.81640625" style="71" customWidth="1"/>
    <col min="11779" max="11779" width="3" style="71" customWidth="1"/>
    <col min="11780" max="11780" width="30.7265625" style="71" customWidth="1"/>
    <col min="11781" max="11781" width="35.1796875" style="71" customWidth="1"/>
    <col min="11782" max="11782" width="36.1796875" style="71" customWidth="1"/>
    <col min="11783" max="11783" width="10.453125" style="71" customWidth="1"/>
    <col min="11784" max="12031" width="9.1796875" style="71"/>
    <col min="12032" max="12032" width="3.1796875" style="71" customWidth="1"/>
    <col min="12033" max="12033" width="7.26953125" style="71" customWidth="1"/>
    <col min="12034" max="12034" width="25.81640625" style="71" customWidth="1"/>
    <col min="12035" max="12035" width="3" style="71" customWidth="1"/>
    <col min="12036" max="12036" width="30.7265625" style="71" customWidth="1"/>
    <col min="12037" max="12037" width="35.1796875" style="71" customWidth="1"/>
    <col min="12038" max="12038" width="36.1796875" style="71" customWidth="1"/>
    <col min="12039" max="12039" width="10.453125" style="71" customWidth="1"/>
    <col min="12040" max="12287" width="9.1796875" style="71"/>
    <col min="12288" max="12288" width="3.1796875" style="71" customWidth="1"/>
    <col min="12289" max="12289" width="7.26953125" style="71" customWidth="1"/>
    <col min="12290" max="12290" width="25.81640625" style="71" customWidth="1"/>
    <col min="12291" max="12291" width="3" style="71" customWidth="1"/>
    <col min="12292" max="12292" width="30.7265625" style="71" customWidth="1"/>
    <col min="12293" max="12293" width="35.1796875" style="71" customWidth="1"/>
    <col min="12294" max="12294" width="36.1796875" style="71" customWidth="1"/>
    <col min="12295" max="12295" width="10.453125" style="71" customWidth="1"/>
    <col min="12296" max="12543" width="9.1796875" style="71"/>
    <col min="12544" max="12544" width="3.1796875" style="71" customWidth="1"/>
    <col min="12545" max="12545" width="7.26953125" style="71" customWidth="1"/>
    <col min="12546" max="12546" width="25.81640625" style="71" customWidth="1"/>
    <col min="12547" max="12547" width="3" style="71" customWidth="1"/>
    <col min="12548" max="12548" width="30.7265625" style="71" customWidth="1"/>
    <col min="12549" max="12549" width="35.1796875" style="71" customWidth="1"/>
    <col min="12550" max="12550" width="36.1796875" style="71" customWidth="1"/>
    <col min="12551" max="12551" width="10.453125" style="71" customWidth="1"/>
    <col min="12552" max="12799" width="9.1796875" style="71"/>
    <col min="12800" max="12800" width="3.1796875" style="71" customWidth="1"/>
    <col min="12801" max="12801" width="7.26953125" style="71" customWidth="1"/>
    <col min="12802" max="12802" width="25.81640625" style="71" customWidth="1"/>
    <col min="12803" max="12803" width="3" style="71" customWidth="1"/>
    <col min="12804" max="12804" width="30.7265625" style="71" customWidth="1"/>
    <col min="12805" max="12805" width="35.1796875" style="71" customWidth="1"/>
    <col min="12806" max="12806" width="36.1796875" style="71" customWidth="1"/>
    <col min="12807" max="12807" width="10.453125" style="71" customWidth="1"/>
    <col min="12808" max="13055" width="9.1796875" style="71"/>
    <col min="13056" max="13056" width="3.1796875" style="71" customWidth="1"/>
    <col min="13057" max="13057" width="7.26953125" style="71" customWidth="1"/>
    <col min="13058" max="13058" width="25.81640625" style="71" customWidth="1"/>
    <col min="13059" max="13059" width="3" style="71" customWidth="1"/>
    <col min="13060" max="13060" width="30.7265625" style="71" customWidth="1"/>
    <col min="13061" max="13061" width="35.1796875" style="71" customWidth="1"/>
    <col min="13062" max="13062" width="36.1796875" style="71" customWidth="1"/>
    <col min="13063" max="13063" width="10.453125" style="71" customWidth="1"/>
    <col min="13064" max="13311" width="9.1796875" style="71"/>
    <col min="13312" max="13312" width="3.1796875" style="71" customWidth="1"/>
    <col min="13313" max="13313" width="7.26953125" style="71" customWidth="1"/>
    <col min="13314" max="13314" width="25.81640625" style="71" customWidth="1"/>
    <col min="13315" max="13315" width="3" style="71" customWidth="1"/>
    <col min="13316" max="13316" width="30.7265625" style="71" customWidth="1"/>
    <col min="13317" max="13317" width="35.1796875" style="71" customWidth="1"/>
    <col min="13318" max="13318" width="36.1796875" style="71" customWidth="1"/>
    <col min="13319" max="13319" width="10.453125" style="71" customWidth="1"/>
    <col min="13320" max="13567" width="9.1796875" style="71"/>
    <col min="13568" max="13568" width="3.1796875" style="71" customWidth="1"/>
    <col min="13569" max="13569" width="7.26953125" style="71" customWidth="1"/>
    <col min="13570" max="13570" width="25.81640625" style="71" customWidth="1"/>
    <col min="13571" max="13571" width="3" style="71" customWidth="1"/>
    <col min="13572" max="13572" width="30.7265625" style="71" customWidth="1"/>
    <col min="13573" max="13573" width="35.1796875" style="71" customWidth="1"/>
    <col min="13574" max="13574" width="36.1796875" style="71" customWidth="1"/>
    <col min="13575" max="13575" width="10.453125" style="71" customWidth="1"/>
    <col min="13576" max="13823" width="9.1796875" style="71"/>
    <col min="13824" max="13824" width="3.1796875" style="71" customWidth="1"/>
    <col min="13825" max="13825" width="7.26953125" style="71" customWidth="1"/>
    <col min="13826" max="13826" width="25.81640625" style="71" customWidth="1"/>
    <col min="13827" max="13827" width="3" style="71" customWidth="1"/>
    <col min="13828" max="13828" width="30.7265625" style="71" customWidth="1"/>
    <col min="13829" max="13829" width="35.1796875" style="71" customWidth="1"/>
    <col min="13830" max="13830" width="36.1796875" style="71" customWidth="1"/>
    <col min="13831" max="13831" width="10.453125" style="71" customWidth="1"/>
    <col min="13832" max="14079" width="9.1796875" style="71"/>
    <col min="14080" max="14080" width="3.1796875" style="71" customWidth="1"/>
    <col min="14081" max="14081" width="7.26953125" style="71" customWidth="1"/>
    <col min="14082" max="14082" width="25.81640625" style="71" customWidth="1"/>
    <col min="14083" max="14083" width="3" style="71" customWidth="1"/>
    <col min="14084" max="14084" width="30.7265625" style="71" customWidth="1"/>
    <col min="14085" max="14085" width="35.1796875" style="71" customWidth="1"/>
    <col min="14086" max="14086" width="36.1796875" style="71" customWidth="1"/>
    <col min="14087" max="14087" width="10.453125" style="71" customWidth="1"/>
    <col min="14088" max="14335" width="9.1796875" style="71"/>
    <col min="14336" max="14336" width="3.1796875" style="71" customWidth="1"/>
    <col min="14337" max="14337" width="7.26953125" style="71" customWidth="1"/>
    <col min="14338" max="14338" width="25.81640625" style="71" customWidth="1"/>
    <col min="14339" max="14339" width="3" style="71" customWidth="1"/>
    <col min="14340" max="14340" width="30.7265625" style="71" customWidth="1"/>
    <col min="14341" max="14341" width="35.1796875" style="71" customWidth="1"/>
    <col min="14342" max="14342" width="36.1796875" style="71" customWidth="1"/>
    <col min="14343" max="14343" width="10.453125" style="71" customWidth="1"/>
    <col min="14344" max="14591" width="9.1796875" style="71"/>
    <col min="14592" max="14592" width="3.1796875" style="71" customWidth="1"/>
    <col min="14593" max="14593" width="7.26953125" style="71" customWidth="1"/>
    <col min="14594" max="14594" width="25.81640625" style="71" customWidth="1"/>
    <col min="14595" max="14595" width="3" style="71" customWidth="1"/>
    <col min="14596" max="14596" width="30.7265625" style="71" customWidth="1"/>
    <col min="14597" max="14597" width="35.1796875" style="71" customWidth="1"/>
    <col min="14598" max="14598" width="36.1796875" style="71" customWidth="1"/>
    <col min="14599" max="14599" width="10.453125" style="71" customWidth="1"/>
    <col min="14600" max="14847" width="9.1796875" style="71"/>
    <col min="14848" max="14848" width="3.1796875" style="71" customWidth="1"/>
    <col min="14849" max="14849" width="7.26953125" style="71" customWidth="1"/>
    <col min="14850" max="14850" width="25.81640625" style="71" customWidth="1"/>
    <col min="14851" max="14851" width="3" style="71" customWidth="1"/>
    <col min="14852" max="14852" width="30.7265625" style="71" customWidth="1"/>
    <col min="14853" max="14853" width="35.1796875" style="71" customWidth="1"/>
    <col min="14854" max="14854" width="36.1796875" style="71" customWidth="1"/>
    <col min="14855" max="14855" width="10.453125" style="71" customWidth="1"/>
    <col min="14856" max="15103" width="9.1796875" style="71"/>
    <col min="15104" max="15104" width="3.1796875" style="71" customWidth="1"/>
    <col min="15105" max="15105" width="7.26953125" style="71" customWidth="1"/>
    <col min="15106" max="15106" width="25.81640625" style="71" customWidth="1"/>
    <col min="15107" max="15107" width="3" style="71" customWidth="1"/>
    <col min="15108" max="15108" width="30.7265625" style="71" customWidth="1"/>
    <col min="15109" max="15109" width="35.1796875" style="71" customWidth="1"/>
    <col min="15110" max="15110" width="36.1796875" style="71" customWidth="1"/>
    <col min="15111" max="15111" width="10.453125" style="71" customWidth="1"/>
    <col min="15112" max="15359" width="9.1796875" style="71"/>
    <col min="15360" max="15360" width="3.1796875" style="71" customWidth="1"/>
    <col min="15361" max="15361" width="7.26953125" style="71" customWidth="1"/>
    <col min="15362" max="15362" width="25.81640625" style="71" customWidth="1"/>
    <col min="15363" max="15363" width="3" style="71" customWidth="1"/>
    <col min="15364" max="15364" width="30.7265625" style="71" customWidth="1"/>
    <col min="15365" max="15365" width="35.1796875" style="71" customWidth="1"/>
    <col min="15366" max="15366" width="36.1796875" style="71" customWidth="1"/>
    <col min="15367" max="15367" width="10.453125" style="71" customWidth="1"/>
    <col min="15368" max="15615" width="9.1796875" style="71"/>
    <col min="15616" max="15616" width="3.1796875" style="71" customWidth="1"/>
    <col min="15617" max="15617" width="7.26953125" style="71" customWidth="1"/>
    <col min="15618" max="15618" width="25.81640625" style="71" customWidth="1"/>
    <col min="15619" max="15619" width="3" style="71" customWidth="1"/>
    <col min="15620" max="15620" width="30.7265625" style="71" customWidth="1"/>
    <col min="15621" max="15621" width="35.1796875" style="71" customWidth="1"/>
    <col min="15622" max="15622" width="36.1796875" style="71" customWidth="1"/>
    <col min="15623" max="15623" width="10.453125" style="71" customWidth="1"/>
    <col min="15624" max="15871" width="9.1796875" style="71"/>
    <col min="15872" max="15872" width="3.1796875" style="71" customWidth="1"/>
    <col min="15873" max="15873" width="7.26953125" style="71" customWidth="1"/>
    <col min="15874" max="15874" width="25.81640625" style="71" customWidth="1"/>
    <col min="15875" max="15875" width="3" style="71" customWidth="1"/>
    <col min="15876" max="15876" width="30.7265625" style="71" customWidth="1"/>
    <col min="15877" max="15877" width="35.1796875" style="71" customWidth="1"/>
    <col min="15878" max="15878" width="36.1796875" style="71" customWidth="1"/>
    <col min="15879" max="15879" width="10.453125" style="71" customWidth="1"/>
    <col min="15880" max="16127" width="9.1796875" style="71"/>
    <col min="16128" max="16128" width="3.1796875" style="71" customWidth="1"/>
    <col min="16129" max="16129" width="7.26953125" style="71" customWidth="1"/>
    <col min="16130" max="16130" width="25.81640625" style="71" customWidth="1"/>
    <col min="16131" max="16131" width="3" style="71" customWidth="1"/>
    <col min="16132" max="16132" width="30.7265625" style="71" customWidth="1"/>
    <col min="16133" max="16133" width="35.1796875" style="71" customWidth="1"/>
    <col min="16134" max="16134" width="36.1796875" style="71" customWidth="1"/>
    <col min="16135" max="16135" width="10.453125" style="71" customWidth="1"/>
    <col min="16136" max="16384" width="9.1796875" style="71"/>
  </cols>
  <sheetData>
    <row r="1" spans="2:8" x14ac:dyDescent="0.3">
      <c r="H1" s="117"/>
    </row>
    <row r="2" spans="2:8" ht="14" thickBot="1" x14ac:dyDescent="0.35">
      <c r="H2" s="117"/>
    </row>
    <row r="3" spans="2:8" ht="30.75" customHeight="1" x14ac:dyDescent="0.3">
      <c r="B3" s="148"/>
      <c r="C3" s="836" t="s">
        <v>82</v>
      </c>
      <c r="D3" s="836"/>
      <c r="E3" s="836"/>
      <c r="F3" s="836"/>
      <c r="G3" s="836"/>
      <c r="H3" s="129"/>
    </row>
    <row r="4" spans="2:8" x14ac:dyDescent="0.3">
      <c r="B4" s="145"/>
      <c r="C4" s="117"/>
      <c r="D4" s="117"/>
      <c r="E4" s="117"/>
      <c r="F4" s="117"/>
      <c r="G4" s="117"/>
      <c r="H4" s="123"/>
    </row>
    <row r="5" spans="2:8" s="133" customFormat="1" x14ac:dyDescent="0.35">
      <c r="B5" s="149"/>
      <c r="C5" s="225"/>
      <c r="D5" s="225"/>
      <c r="E5" s="225"/>
      <c r="F5" s="225"/>
      <c r="G5" s="225"/>
      <c r="H5" s="146"/>
    </row>
    <row r="6" spans="2:8" s="133" customFormat="1" ht="34.5" customHeight="1" x14ac:dyDescent="0.35">
      <c r="B6" s="149"/>
      <c r="C6" s="710" t="s">
        <v>127</v>
      </c>
      <c r="D6" s="710"/>
      <c r="E6" s="710"/>
      <c r="F6" s="710"/>
      <c r="G6" s="710"/>
      <c r="H6" s="146"/>
    </row>
    <row r="7" spans="2:8" s="133" customFormat="1" x14ac:dyDescent="0.35">
      <c r="B7" s="149"/>
      <c r="C7" s="225"/>
      <c r="D7" s="225"/>
      <c r="E7" s="225"/>
      <c r="F7" s="225"/>
      <c r="G7" s="225"/>
      <c r="H7" s="146"/>
    </row>
    <row r="8" spans="2:8" s="133" customFormat="1" x14ac:dyDescent="0.35">
      <c r="B8" s="149"/>
      <c r="C8" s="225"/>
      <c r="D8" s="225"/>
      <c r="E8" s="225"/>
      <c r="F8" s="225"/>
      <c r="G8" s="225"/>
      <c r="H8" s="146"/>
    </row>
    <row r="9" spans="2:8" s="133" customFormat="1" ht="52.5" customHeight="1" x14ac:dyDescent="0.35">
      <c r="B9" s="149"/>
      <c r="C9" s="245"/>
      <c r="D9" s="225" t="s">
        <v>85</v>
      </c>
      <c r="E9" s="601"/>
      <c r="F9" s="225"/>
      <c r="G9" s="150" t="s">
        <v>111</v>
      </c>
      <c r="H9" s="146"/>
    </row>
    <row r="10" spans="2:8" ht="71.25" customHeight="1" x14ac:dyDescent="0.3">
      <c r="B10" s="145"/>
      <c r="C10" s="226"/>
      <c r="D10" s="226"/>
      <c r="E10" s="226"/>
      <c r="F10" s="226"/>
      <c r="G10" s="586"/>
      <c r="H10" s="123"/>
    </row>
    <row r="11" spans="2:8" ht="33.75" customHeight="1" thickBot="1" x14ac:dyDescent="0.35">
      <c r="B11" s="147"/>
      <c r="C11" s="91"/>
      <c r="D11" s="92"/>
      <c r="E11" s="91"/>
      <c r="F11" s="91"/>
      <c r="G11" s="91"/>
      <c r="H11" s="151"/>
    </row>
  </sheetData>
  <sheetProtection algorithmName="SHA-512" hashValue="DJybH/kRO3PFMrqmLYV+pBUVce0JZkYcesG1mDrouUt3xSmaw5VJhOqCXJAXPgUQRUd2y5Vjg7Qv2h8c57GfBQ==" saltValue="qvqqS7U1vWMMh7C2vNV/2Q==" spinCount="100000" sheet="1" objects="1" scenarios="1" selectLockedCells="1"/>
  <mergeCells count="2">
    <mergeCell ref="C3:G3"/>
    <mergeCell ref="C6:G6"/>
  </mergeCells>
  <dataValidations count="3">
    <dataValidation type="date" operator="notEqual" allowBlank="1" showInputMessage="1" showErrorMessage="1" sqref="WVL983048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formula1>40544</formula1>
    </dataValidation>
    <dataValidation type="list" allowBlank="1" showInputMessage="1" showErrorMessage="1" sqref="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formula1>"SI,NO"</formula1>
    </dataValidation>
    <dataValidation type="date" operator="greaterThanOrEqual" allowBlank="1" showInputMessage="1" showErrorMessage="1" prompt="gg/mm/aaaa" sqref="E9">
      <formula1>41640</formula1>
    </dataValidation>
  </dataValidations>
  <printOptions horizontalCentered="1" verticalCentered="1"/>
  <pageMargins left="3.937007874015748E-2" right="3.937007874015748E-2" top="0.59055118110236227" bottom="0.59055118110236227" header="0.31496062992125984" footer="0.11811023622047245"/>
  <pageSetup paperSize="9" scale="98" fitToHeight="100" orientation="landscape" r:id="rId1"/>
  <headerFooter>
    <oddHeader>&amp;CQuestionario Enti del SSN - Sezione delle Autonomie</oddHeader>
    <oddFooter>Pagina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topLeftCell="A11" zoomScale="69" zoomScaleNormal="69" zoomScaleSheetLayoutView="70" workbookViewId="0">
      <selection activeCell="C28" sqref="C28:I28"/>
    </sheetView>
  </sheetViews>
  <sheetFormatPr defaultColWidth="23" defaultRowHeight="13.5" x14ac:dyDescent="0.3"/>
  <cols>
    <col min="1" max="1" width="2.7265625" style="82" customWidth="1"/>
    <col min="2" max="2" width="6.1796875" style="179" customWidth="1"/>
    <col min="3" max="3" width="37.26953125" style="285" customWidth="1"/>
    <col min="4" max="4" width="48.453125" style="285" customWidth="1"/>
    <col min="5" max="5" width="23.453125" style="285" customWidth="1"/>
    <col min="6" max="6" width="23.1796875" style="285" customWidth="1"/>
    <col min="7" max="7" width="21.1796875" style="285" customWidth="1"/>
    <col min="8" max="8" width="10.81640625" style="285" customWidth="1"/>
    <col min="9" max="9" width="28.7265625" style="285" customWidth="1"/>
    <col min="10" max="10" width="10.81640625" style="71" customWidth="1"/>
    <col min="11" max="11" width="15" style="71" customWidth="1"/>
    <col min="12" max="12" width="5.26953125" style="71" customWidth="1"/>
    <col min="13" max="13" width="32" style="82" hidden="1" customWidth="1"/>
    <col min="14" max="14" width="39.453125" style="71" hidden="1" customWidth="1"/>
    <col min="15" max="15" width="32" style="71" hidden="1" customWidth="1"/>
    <col min="16" max="16384" width="23" style="71"/>
  </cols>
  <sheetData>
    <row r="1" spans="1:15" ht="8.25" customHeight="1" x14ac:dyDescent="0.3">
      <c r="B1" s="72"/>
      <c r="C1" s="73"/>
      <c r="D1" s="73"/>
      <c r="E1" s="73"/>
      <c r="F1" s="73"/>
      <c r="G1" s="73"/>
      <c r="H1" s="73"/>
      <c r="I1" s="73"/>
      <c r="J1" s="73"/>
      <c r="K1" s="73"/>
      <c r="L1" s="266"/>
    </row>
    <row r="2" spans="1:15" ht="16.5" customHeight="1" x14ac:dyDescent="0.3">
      <c r="B2" s="75"/>
      <c r="C2" s="371" t="s">
        <v>340</v>
      </c>
      <c r="D2" s="77"/>
      <c r="E2" s="77"/>
      <c r="F2" s="77"/>
      <c r="G2" s="77"/>
      <c r="H2" s="77"/>
      <c r="I2" s="77"/>
      <c r="J2" s="77"/>
      <c r="K2" s="77"/>
      <c r="L2" s="267"/>
    </row>
    <row r="3" spans="1:15" ht="15" customHeight="1" thickBot="1" x14ac:dyDescent="0.35">
      <c r="B3" s="75"/>
      <c r="C3" s="77"/>
      <c r="D3" s="77"/>
      <c r="E3" s="77"/>
      <c r="F3" s="77"/>
      <c r="G3" s="77"/>
      <c r="H3" s="77"/>
      <c r="I3" s="77"/>
      <c r="J3" s="77"/>
      <c r="K3" s="77"/>
      <c r="L3" s="267"/>
    </row>
    <row r="4" spans="1:15" ht="26.25" customHeight="1" x14ac:dyDescent="0.3">
      <c r="B4" s="180"/>
      <c r="C4" s="646" t="s">
        <v>0</v>
      </c>
      <c r="D4" s="647"/>
      <c r="E4" s="647"/>
      <c r="F4" s="647"/>
      <c r="G4" s="647"/>
      <c r="H4" s="647"/>
      <c r="I4" s="647"/>
      <c r="J4" s="647"/>
      <c r="K4" s="648"/>
      <c r="L4" s="267"/>
      <c r="N4" s="268" t="s">
        <v>1</v>
      </c>
    </row>
    <row r="5" spans="1:15" ht="22.5" customHeight="1" x14ac:dyDescent="0.3">
      <c r="B5" s="180"/>
      <c r="C5" s="649" t="s">
        <v>146</v>
      </c>
      <c r="D5" s="650"/>
      <c r="E5" s="650"/>
      <c r="F5" s="650"/>
      <c r="G5" s="650"/>
      <c r="H5" s="650"/>
      <c r="I5" s="650"/>
      <c r="J5" s="650"/>
      <c r="K5" s="651"/>
      <c r="L5" s="267"/>
      <c r="N5" s="268" t="s">
        <v>2</v>
      </c>
    </row>
    <row r="6" spans="1:15" ht="27.75" customHeight="1" x14ac:dyDescent="0.3">
      <c r="B6" s="180"/>
      <c r="C6" s="652" t="s">
        <v>350</v>
      </c>
      <c r="D6" s="653"/>
      <c r="E6" s="653"/>
      <c r="F6" s="653"/>
      <c r="G6" s="653"/>
      <c r="H6" s="654" t="s">
        <v>512</v>
      </c>
      <c r="I6" s="655"/>
      <c r="J6" s="656"/>
      <c r="K6" s="269"/>
      <c r="L6" s="267"/>
      <c r="N6" s="268" t="s">
        <v>3</v>
      </c>
    </row>
    <row r="7" spans="1:15" ht="23.25" customHeight="1" thickBot="1" x14ac:dyDescent="0.35">
      <c r="B7" s="180"/>
      <c r="C7" s="649" t="s">
        <v>394</v>
      </c>
      <c r="D7" s="657"/>
      <c r="E7" s="657"/>
      <c r="F7" s="657"/>
      <c r="G7" s="657"/>
      <c r="H7" s="657"/>
      <c r="I7" s="657"/>
      <c r="J7" s="657"/>
      <c r="K7" s="658"/>
      <c r="L7" s="267"/>
      <c r="N7" s="268" t="s">
        <v>4</v>
      </c>
      <c r="O7" s="71" t="s">
        <v>88</v>
      </c>
    </row>
    <row r="8" spans="1:15" ht="12" customHeight="1" x14ac:dyDescent="0.3">
      <c r="B8" s="180"/>
      <c r="C8" s="270"/>
      <c r="D8" s="270"/>
      <c r="E8" s="270"/>
      <c r="F8" s="270"/>
      <c r="G8" s="270"/>
      <c r="H8" s="270"/>
      <c r="I8" s="270"/>
      <c r="J8" s="271"/>
      <c r="K8" s="271"/>
      <c r="L8" s="185"/>
      <c r="N8" s="268" t="s">
        <v>5</v>
      </c>
      <c r="O8" s="71" t="s">
        <v>89</v>
      </c>
    </row>
    <row r="9" spans="1:15" ht="27.75" customHeight="1" x14ac:dyDescent="0.3">
      <c r="B9" s="180"/>
      <c r="C9" s="2" t="s">
        <v>87</v>
      </c>
      <c r="D9" s="2"/>
      <c r="E9" s="2"/>
      <c r="F9" s="2"/>
      <c r="G9" s="661" t="s">
        <v>88</v>
      </c>
      <c r="H9" s="662"/>
      <c r="I9" s="663"/>
      <c r="J9" s="3"/>
      <c r="K9" s="3"/>
      <c r="L9" s="185"/>
      <c r="N9" s="268" t="s">
        <v>6</v>
      </c>
    </row>
    <row r="10" spans="1:15" ht="22.5" customHeight="1" x14ac:dyDescent="0.3">
      <c r="B10" s="180"/>
      <c r="C10" s="2"/>
      <c r="D10" s="2"/>
      <c r="E10" s="2"/>
      <c r="F10" s="2"/>
      <c r="G10" s="2"/>
      <c r="H10" s="77"/>
      <c r="I10" s="77"/>
      <c r="J10" s="77"/>
      <c r="K10" s="3"/>
      <c r="L10" s="185"/>
      <c r="N10" s="268" t="s">
        <v>9</v>
      </c>
    </row>
    <row r="11" spans="1:15" ht="51.75" customHeight="1" x14ac:dyDescent="0.3">
      <c r="B11" s="180"/>
      <c r="C11" s="659" t="s">
        <v>141</v>
      </c>
      <c r="D11" s="660"/>
      <c r="E11" s="664"/>
      <c r="F11" s="665"/>
      <c r="G11" s="665"/>
      <c r="H11" s="665"/>
      <c r="I11" s="666"/>
      <c r="J11" s="3"/>
      <c r="K11" s="3"/>
      <c r="L11" s="185"/>
      <c r="N11" s="268" t="s">
        <v>10</v>
      </c>
    </row>
    <row r="12" spans="1:15" x14ac:dyDescent="0.3">
      <c r="B12" s="180"/>
      <c r="C12" s="2"/>
      <c r="D12" s="2"/>
      <c r="E12" s="2"/>
      <c r="F12" s="2"/>
      <c r="G12" s="2"/>
      <c r="H12" s="2"/>
      <c r="I12" s="2"/>
      <c r="J12" s="3"/>
      <c r="K12" s="3"/>
      <c r="L12" s="185"/>
      <c r="N12" s="268" t="s">
        <v>12</v>
      </c>
    </row>
    <row r="13" spans="1:15" x14ac:dyDescent="0.3">
      <c r="B13" s="180"/>
      <c r="C13" s="2" t="s">
        <v>7</v>
      </c>
      <c r="D13" s="188"/>
      <c r="E13" s="188"/>
      <c r="F13" s="188"/>
      <c r="G13" s="2" t="s">
        <v>8</v>
      </c>
      <c r="H13" s="177"/>
      <c r="I13" s="177"/>
      <c r="J13" s="272"/>
      <c r="K13" s="272"/>
      <c r="L13" s="185"/>
      <c r="N13" s="268" t="s">
        <v>15</v>
      </c>
    </row>
    <row r="14" spans="1:15" ht="28.5" customHeight="1" x14ac:dyDescent="0.3">
      <c r="B14" s="180"/>
      <c r="C14" s="640" t="s">
        <v>513</v>
      </c>
      <c r="D14" s="641"/>
      <c r="E14" s="642"/>
      <c r="F14" s="273"/>
      <c r="G14" s="643" t="s">
        <v>514</v>
      </c>
      <c r="H14" s="644"/>
      <c r="I14" s="645"/>
      <c r="J14" s="272"/>
      <c r="K14" s="272"/>
      <c r="L14" s="185"/>
      <c r="N14" s="268" t="s">
        <v>17</v>
      </c>
    </row>
    <row r="15" spans="1:15" ht="27" customHeight="1" x14ac:dyDescent="0.3">
      <c r="B15" s="180"/>
      <c r="C15" s="2" t="s">
        <v>11</v>
      </c>
      <c r="D15" s="273"/>
      <c r="E15" s="273"/>
      <c r="F15" s="273"/>
      <c r="G15" s="273"/>
      <c r="H15" s="273"/>
      <c r="I15" s="273"/>
      <c r="J15" s="272"/>
      <c r="K15" s="272"/>
      <c r="L15" s="185"/>
      <c r="N15" s="268" t="s">
        <v>21</v>
      </c>
    </row>
    <row r="16" spans="1:15" s="93" customFormat="1" ht="21" customHeight="1" x14ac:dyDescent="0.3">
      <c r="A16" s="274"/>
      <c r="B16" s="180"/>
      <c r="C16" s="2" t="s">
        <v>13</v>
      </c>
      <c r="D16" s="273"/>
      <c r="E16" s="273"/>
      <c r="F16" s="273"/>
      <c r="G16" s="273"/>
      <c r="H16" s="273"/>
      <c r="I16" s="273"/>
      <c r="J16" s="272"/>
      <c r="K16" s="272"/>
      <c r="L16" s="185"/>
      <c r="M16" s="274" t="s">
        <v>14</v>
      </c>
      <c r="N16" s="268" t="s">
        <v>23</v>
      </c>
    </row>
    <row r="17" spans="1:14" ht="28.5" customHeight="1" x14ac:dyDescent="0.3">
      <c r="B17" s="180"/>
      <c r="C17" s="640" t="s">
        <v>515</v>
      </c>
      <c r="D17" s="641"/>
      <c r="E17" s="641"/>
      <c r="F17" s="641"/>
      <c r="G17" s="641"/>
      <c r="H17" s="641"/>
      <c r="I17" s="642"/>
      <c r="J17" s="272"/>
      <c r="K17" s="272"/>
      <c r="L17" s="185"/>
      <c r="M17" s="82" t="s">
        <v>16</v>
      </c>
      <c r="N17" s="268" t="s">
        <v>26</v>
      </c>
    </row>
    <row r="18" spans="1:14" s="93" customFormat="1" ht="21" customHeight="1" x14ac:dyDescent="0.3">
      <c r="A18" s="274"/>
      <c r="B18" s="180"/>
      <c r="C18" s="2" t="s">
        <v>18</v>
      </c>
      <c r="D18" s="273"/>
      <c r="E18" s="273"/>
      <c r="F18" s="188"/>
      <c r="G18" s="173" t="s">
        <v>19</v>
      </c>
      <c r="H18" s="273"/>
      <c r="I18" s="273"/>
      <c r="J18" s="272"/>
      <c r="K18" s="272"/>
      <c r="L18" s="185"/>
      <c r="M18" s="274" t="s">
        <v>20</v>
      </c>
      <c r="N18" s="268" t="s">
        <v>27</v>
      </c>
    </row>
    <row r="19" spans="1:14" ht="28.5" customHeight="1" x14ac:dyDescent="0.3">
      <c r="B19" s="180"/>
      <c r="C19" s="640" t="s">
        <v>516</v>
      </c>
      <c r="D19" s="641"/>
      <c r="E19" s="642"/>
      <c r="F19" s="273"/>
      <c r="G19" s="643"/>
      <c r="H19" s="644"/>
      <c r="I19" s="645"/>
      <c r="J19" s="272"/>
      <c r="K19" s="272"/>
      <c r="L19" s="185"/>
      <c r="M19" s="82" t="s">
        <v>22</v>
      </c>
      <c r="N19" s="268" t="s">
        <v>28</v>
      </c>
    </row>
    <row r="20" spans="1:14" s="93" customFormat="1" ht="21" customHeight="1" x14ac:dyDescent="0.3">
      <c r="A20" s="274"/>
      <c r="B20" s="180"/>
      <c r="C20" s="2" t="s">
        <v>24</v>
      </c>
      <c r="D20" s="273"/>
      <c r="E20" s="273"/>
      <c r="F20" s="273"/>
      <c r="G20" s="273"/>
      <c r="H20" s="273"/>
      <c r="I20" s="273"/>
      <c r="J20" s="272"/>
      <c r="K20" s="272"/>
      <c r="L20" s="185"/>
      <c r="M20" s="86" t="s">
        <v>361</v>
      </c>
      <c r="N20" s="268" t="s">
        <v>30</v>
      </c>
    </row>
    <row r="21" spans="1:14" ht="28.5" customHeight="1" x14ac:dyDescent="0.3">
      <c r="B21" s="180"/>
      <c r="C21" s="640" t="s">
        <v>517</v>
      </c>
      <c r="D21" s="641"/>
      <c r="E21" s="641"/>
      <c r="F21" s="641"/>
      <c r="G21" s="641"/>
      <c r="H21" s="641"/>
      <c r="I21" s="642"/>
      <c r="J21" s="272"/>
      <c r="K21" s="272"/>
      <c r="L21" s="185"/>
      <c r="M21" s="117" t="s">
        <v>378</v>
      </c>
      <c r="N21" s="268" t="s">
        <v>31</v>
      </c>
    </row>
    <row r="22" spans="1:14" s="196" customFormat="1" ht="21" customHeight="1" x14ac:dyDescent="0.3">
      <c r="A22" s="86"/>
      <c r="B22" s="6"/>
      <c r="C22" s="2" t="s">
        <v>29</v>
      </c>
      <c r="D22" s="273"/>
      <c r="E22" s="273"/>
      <c r="F22" s="273"/>
      <c r="G22" s="273"/>
      <c r="H22" s="273"/>
      <c r="I22" s="273"/>
      <c r="J22" s="86"/>
      <c r="K22" s="86"/>
      <c r="L22" s="87"/>
      <c r="M22" s="117" t="s">
        <v>379</v>
      </c>
      <c r="N22" s="268" t="s">
        <v>35</v>
      </c>
    </row>
    <row r="23" spans="1:14" s="84" customFormat="1" ht="28.5" customHeight="1" x14ac:dyDescent="0.3">
      <c r="A23" s="117"/>
      <c r="B23" s="6"/>
      <c r="C23" s="640" t="s">
        <v>519</v>
      </c>
      <c r="D23" s="641"/>
      <c r="E23" s="641"/>
      <c r="F23" s="641"/>
      <c r="G23" s="641"/>
      <c r="H23" s="641"/>
      <c r="I23" s="642"/>
      <c r="J23" s="86"/>
      <c r="K23" s="86"/>
      <c r="L23" s="87"/>
      <c r="M23" s="274" t="s">
        <v>25</v>
      </c>
      <c r="N23" s="268" t="s">
        <v>36</v>
      </c>
    </row>
    <row r="24" spans="1:14" s="84" customFormat="1" ht="27" customHeight="1" x14ac:dyDescent="0.3">
      <c r="A24" s="117"/>
      <c r="B24" s="6"/>
      <c r="C24" s="671" t="s">
        <v>32</v>
      </c>
      <c r="D24" s="671"/>
      <c r="E24" s="671"/>
      <c r="F24" s="671"/>
      <c r="G24" s="671"/>
      <c r="H24" s="671"/>
      <c r="I24" s="671"/>
      <c r="J24" s="671"/>
      <c r="K24" s="3"/>
      <c r="L24" s="87"/>
      <c r="M24" s="86" t="s">
        <v>147</v>
      </c>
    </row>
    <row r="25" spans="1:14" s="84" customFormat="1" ht="27" customHeight="1" x14ac:dyDescent="0.3">
      <c r="A25" s="117"/>
      <c r="B25" s="6"/>
      <c r="C25" s="4" t="s">
        <v>33</v>
      </c>
      <c r="D25" s="4"/>
      <c r="E25" s="4"/>
      <c r="F25" s="4" t="s">
        <v>34</v>
      </c>
      <c r="G25" s="4"/>
      <c r="H25" s="4"/>
      <c r="I25" s="2"/>
      <c r="J25" s="3"/>
      <c r="K25" s="3"/>
      <c r="L25" s="87"/>
      <c r="M25" s="117" t="s">
        <v>377</v>
      </c>
    </row>
    <row r="26" spans="1:14" s="84" customFormat="1" ht="35.25" customHeight="1" x14ac:dyDescent="0.3">
      <c r="A26" s="117"/>
      <c r="B26" s="6"/>
      <c r="C26" s="275" t="s">
        <v>14</v>
      </c>
      <c r="E26" s="4"/>
      <c r="F26" s="404">
        <v>2019</v>
      </c>
      <c r="G26" s="4"/>
      <c r="I26" s="2"/>
      <c r="J26" s="3"/>
      <c r="K26" s="3"/>
      <c r="L26" s="87"/>
      <c r="M26" s="274" t="s">
        <v>376</v>
      </c>
    </row>
    <row r="27" spans="1:14" s="84" customFormat="1" ht="27" customHeight="1" x14ac:dyDescent="0.3">
      <c r="A27" s="117"/>
      <c r="B27" s="6"/>
      <c r="C27" s="2" t="s">
        <v>29</v>
      </c>
      <c r="D27" s="273"/>
      <c r="E27" s="273"/>
      <c r="F27" s="273"/>
      <c r="G27" s="273"/>
      <c r="H27" s="273"/>
      <c r="I27" s="273"/>
      <c r="J27" s="3"/>
      <c r="K27" s="3"/>
      <c r="L27" s="87"/>
      <c r="M27" s="117" t="s">
        <v>362</v>
      </c>
      <c r="N27" s="268"/>
    </row>
    <row r="28" spans="1:14" s="84" customFormat="1" ht="24" customHeight="1" x14ac:dyDescent="0.3">
      <c r="A28" s="117"/>
      <c r="B28" s="6"/>
      <c r="C28" s="640" t="s">
        <v>535</v>
      </c>
      <c r="D28" s="644"/>
      <c r="E28" s="644"/>
      <c r="F28" s="644"/>
      <c r="G28" s="644"/>
      <c r="H28" s="644"/>
      <c r="I28" s="645"/>
      <c r="J28" s="3"/>
      <c r="K28" s="3"/>
      <c r="L28" s="87"/>
      <c r="M28" s="117"/>
      <c r="N28" s="268"/>
    </row>
    <row r="29" spans="1:14" s="84" customFormat="1" ht="24.75" customHeight="1" x14ac:dyDescent="0.3">
      <c r="A29" s="117"/>
      <c r="B29" s="6"/>
      <c r="C29" s="667" t="s">
        <v>395</v>
      </c>
      <c r="D29" s="669"/>
      <c r="E29" s="669"/>
      <c r="F29" s="670" t="s">
        <v>37</v>
      </c>
      <c r="G29" s="670"/>
      <c r="I29" s="593" t="s">
        <v>38</v>
      </c>
      <c r="J29" s="3"/>
      <c r="K29" s="3"/>
      <c r="L29" s="87"/>
      <c r="M29" s="117"/>
    </row>
    <row r="30" spans="1:14" s="84" customFormat="1" ht="30.75" customHeight="1" x14ac:dyDescent="0.35">
      <c r="A30" s="117"/>
      <c r="B30" s="6"/>
      <c r="C30" s="174">
        <v>657960</v>
      </c>
      <c r="D30" s="31"/>
      <c r="E30" s="661" t="s">
        <v>27</v>
      </c>
      <c r="F30" s="662"/>
      <c r="G30" s="663"/>
      <c r="I30" s="632" t="s">
        <v>518</v>
      </c>
      <c r="J30" s="3"/>
      <c r="K30" s="3"/>
      <c r="L30" s="87"/>
      <c r="M30" s="117"/>
    </row>
    <row r="31" spans="1:14" s="84" customFormat="1" ht="13.75" customHeight="1" x14ac:dyDescent="0.3">
      <c r="A31" s="117"/>
      <c r="B31" s="6"/>
      <c r="C31" s="4"/>
      <c r="D31" s="4"/>
      <c r="E31" s="4"/>
      <c r="F31" s="4"/>
      <c r="G31" s="483"/>
      <c r="H31" s="483"/>
      <c r="I31" s="2"/>
      <c r="J31" s="3"/>
      <c r="K31" s="3"/>
      <c r="L31" s="87"/>
      <c r="M31" s="117"/>
    </row>
    <row r="32" spans="1:14" s="84" customFormat="1" ht="15.75" customHeight="1" x14ac:dyDescent="0.3">
      <c r="A32" s="117"/>
      <c r="B32" s="6"/>
      <c r="C32" s="165" t="s">
        <v>39</v>
      </c>
      <c r="D32" s="165"/>
      <c r="E32" s="165"/>
      <c r="F32" s="165"/>
      <c r="G32" s="165"/>
      <c r="H32" s="165"/>
      <c r="I32" s="165"/>
      <c r="J32" s="86"/>
      <c r="K32" s="86"/>
      <c r="L32" s="87"/>
      <c r="M32" s="117"/>
    </row>
    <row r="33" spans="1:13" s="84" customFormat="1" ht="24.75" customHeight="1" x14ac:dyDescent="0.3">
      <c r="A33" s="117"/>
      <c r="B33" s="6"/>
      <c r="C33" s="265" t="s">
        <v>40</v>
      </c>
      <c r="E33" s="223"/>
      <c r="G33" s="175"/>
      <c r="H33" s="175"/>
      <c r="I33" s="175"/>
      <c r="J33" s="5"/>
      <c r="K33" s="5"/>
      <c r="L33" s="276"/>
      <c r="M33" s="117"/>
    </row>
    <row r="34" spans="1:13" s="84" customFormat="1" x14ac:dyDescent="0.3">
      <c r="A34" s="117"/>
      <c r="B34" s="6"/>
      <c r="C34" s="277"/>
      <c r="D34" s="165"/>
      <c r="E34" s="165"/>
      <c r="F34" s="165"/>
      <c r="G34" s="165"/>
      <c r="H34" s="165"/>
      <c r="I34" s="672" t="str">
        <f>IF(C26="Azienda sanitaria locale",IF(OR(ISBLANK(C30),ISBLANK(E30),ISBLANK(I30),ISBLANK(H6)),"ATTENZIONE DATI IDENTIFICATIVI DELL'ENTE INCOMPLETI","  "),IF(OR(ISBLANK(E30),ISBLANK(I30),ISBLANK(H6)),"ATTENZIONE DATI IDENTIFICATIVI DELL'ENTE INCOMPLETI","  "))</f>
        <v xml:space="preserve">  </v>
      </c>
      <c r="J34" s="86"/>
      <c r="K34" s="86"/>
      <c r="L34" s="87"/>
      <c r="M34" s="117"/>
    </row>
    <row r="35" spans="1:13" s="84" customFormat="1" ht="21" customHeight="1" x14ac:dyDescent="0.3">
      <c r="A35" s="117"/>
      <c r="B35" s="6"/>
      <c r="C35" s="165" t="s">
        <v>41</v>
      </c>
      <c r="D35" s="165"/>
      <c r="E35" s="165"/>
      <c r="F35" s="165"/>
      <c r="G35" s="165"/>
      <c r="H35" s="165"/>
      <c r="I35" s="672"/>
      <c r="J35" s="86"/>
      <c r="K35" s="86"/>
      <c r="L35" s="87"/>
      <c r="M35" s="117"/>
    </row>
    <row r="36" spans="1:13" s="84" customFormat="1" ht="21" customHeight="1" x14ac:dyDescent="0.3">
      <c r="A36" s="117"/>
      <c r="B36" s="6"/>
      <c r="C36" s="667" t="s">
        <v>43</v>
      </c>
      <c r="D36" s="667"/>
      <c r="E36" s="668" t="s">
        <v>130</v>
      </c>
      <c r="F36" s="668"/>
      <c r="G36" s="668"/>
      <c r="H36" s="668"/>
      <c r="I36" s="672"/>
      <c r="J36" s="152"/>
      <c r="K36" s="152"/>
      <c r="L36" s="87"/>
      <c r="M36" s="117"/>
    </row>
    <row r="37" spans="1:13" s="84" customFormat="1" ht="21" customHeight="1" x14ac:dyDescent="0.3">
      <c r="A37" s="117"/>
      <c r="B37" s="6"/>
      <c r="C37" s="174"/>
      <c r="D37" s="278"/>
      <c r="E37" s="675"/>
      <c r="F37" s="676"/>
      <c r="G37" s="369" t="s">
        <v>396</v>
      </c>
      <c r="H37" s="279"/>
      <c r="I37" s="189"/>
      <c r="J37" s="152"/>
      <c r="K37" s="152"/>
      <c r="L37" s="87"/>
      <c r="M37" s="117"/>
    </row>
    <row r="38" spans="1:13" s="84" customFormat="1" x14ac:dyDescent="0.3">
      <c r="A38" s="117"/>
      <c r="B38" s="6"/>
      <c r="C38" s="280"/>
      <c r="D38" s="278"/>
      <c r="E38" s="278"/>
      <c r="F38" s="278"/>
      <c r="G38" s="278"/>
      <c r="H38" s="278"/>
      <c r="I38" s="165"/>
      <c r="J38" s="86"/>
      <c r="K38" s="86"/>
      <c r="L38" s="87"/>
      <c r="M38" s="117"/>
    </row>
    <row r="39" spans="1:13" s="84" customFormat="1" x14ac:dyDescent="0.3">
      <c r="A39" s="117"/>
      <c r="B39" s="6"/>
      <c r="C39" s="165" t="s">
        <v>42</v>
      </c>
      <c r="D39" s="278"/>
      <c r="E39" s="279"/>
      <c r="F39" s="281"/>
      <c r="G39" s="281"/>
      <c r="H39" s="281"/>
      <c r="I39" s="165"/>
      <c r="J39" s="86"/>
      <c r="K39" s="86"/>
      <c r="L39" s="87"/>
      <c r="M39" s="117"/>
    </row>
    <row r="40" spans="1:13" s="84" customFormat="1" ht="21" customHeight="1" x14ac:dyDescent="0.3">
      <c r="A40" s="117"/>
      <c r="B40" s="6"/>
      <c r="C40" s="677" t="s">
        <v>43</v>
      </c>
      <c r="D40" s="677"/>
      <c r="E40" s="668" t="s">
        <v>130</v>
      </c>
      <c r="F40" s="668"/>
      <c r="G40" s="668"/>
      <c r="H40" s="668"/>
      <c r="I40" s="189"/>
      <c r="J40" s="152"/>
      <c r="K40" s="152"/>
      <c r="L40" s="87"/>
      <c r="M40" s="117"/>
    </row>
    <row r="41" spans="1:13" s="84" customFormat="1" ht="23.25" customHeight="1" x14ac:dyDescent="0.3">
      <c r="A41" s="117"/>
      <c r="B41" s="6"/>
      <c r="C41" s="174">
        <v>2</v>
      </c>
      <c r="D41" s="278"/>
      <c r="E41" s="675">
        <v>786</v>
      </c>
      <c r="F41" s="676"/>
      <c r="G41" s="369" t="s">
        <v>396</v>
      </c>
      <c r="H41" s="279"/>
      <c r="I41" s="189"/>
      <c r="J41" s="152"/>
      <c r="K41" s="152"/>
      <c r="L41" s="87"/>
      <c r="M41" s="117"/>
    </row>
    <row r="42" spans="1:13" s="84" customFormat="1" x14ac:dyDescent="0.3">
      <c r="A42" s="117"/>
      <c r="B42" s="6"/>
      <c r="C42" s="593"/>
      <c r="D42" s="593"/>
      <c r="E42" s="282"/>
      <c r="F42" s="282"/>
      <c r="G42" s="165"/>
      <c r="H42" s="165"/>
      <c r="I42" s="165"/>
      <c r="J42" s="86"/>
      <c r="K42" s="86"/>
      <c r="L42" s="87"/>
      <c r="M42" s="117"/>
    </row>
    <row r="43" spans="1:13" s="84" customFormat="1" ht="22.5" customHeight="1" x14ac:dyDescent="0.3">
      <c r="A43" s="117"/>
      <c r="B43" s="6"/>
      <c r="C43" s="680" t="s">
        <v>44</v>
      </c>
      <c r="D43" s="681"/>
      <c r="E43" s="223" t="s">
        <v>504</v>
      </c>
      <c r="F43" s="175"/>
      <c r="G43" s="175"/>
      <c r="H43" s="175"/>
      <c r="I43" s="175"/>
      <c r="J43" s="5"/>
      <c r="K43" s="5"/>
      <c r="L43" s="276"/>
      <c r="M43" s="117"/>
    </row>
    <row r="44" spans="1:13" s="84" customFormat="1" ht="13.75" customHeight="1" x14ac:dyDescent="0.3">
      <c r="A44" s="117"/>
      <c r="B44" s="6"/>
      <c r="C44" s="593"/>
      <c r="D44" s="593"/>
      <c r="E44" s="176"/>
      <c r="F44" s="176"/>
      <c r="G44" s="165"/>
      <c r="H44" s="165"/>
      <c r="I44" s="165"/>
      <c r="J44" s="86"/>
      <c r="K44" s="283"/>
      <c r="L44" s="87"/>
      <c r="M44" s="117"/>
    </row>
    <row r="45" spans="1:13" ht="14" thickBot="1" x14ac:dyDescent="0.35">
      <c r="B45" s="678" t="s">
        <v>45</v>
      </c>
      <c r="C45" s="679"/>
      <c r="D45" s="679"/>
      <c r="E45" s="679"/>
      <c r="F45" s="679"/>
      <c r="G45" s="679"/>
      <c r="H45" s="679"/>
      <c r="I45" s="679"/>
      <c r="J45" s="284"/>
      <c r="K45" s="673"/>
      <c r="L45" s="674"/>
    </row>
  </sheetData>
  <sheetProtection sheet="1" scenarios="1" selectLockedCells="1"/>
  <mergeCells count="30">
    <mergeCell ref="K45:L45"/>
    <mergeCell ref="E37:F37"/>
    <mergeCell ref="C40:D40"/>
    <mergeCell ref="E40:H40"/>
    <mergeCell ref="E41:F41"/>
    <mergeCell ref="B45:I45"/>
    <mergeCell ref="C43:D43"/>
    <mergeCell ref="C36:D36"/>
    <mergeCell ref="E36:H36"/>
    <mergeCell ref="C17:I17"/>
    <mergeCell ref="C19:E19"/>
    <mergeCell ref="G19:I19"/>
    <mergeCell ref="C21:I21"/>
    <mergeCell ref="C23:I23"/>
    <mergeCell ref="C28:I28"/>
    <mergeCell ref="C29:E29"/>
    <mergeCell ref="F29:G29"/>
    <mergeCell ref="E30:G30"/>
    <mergeCell ref="C24:J24"/>
    <mergeCell ref="I34:I36"/>
    <mergeCell ref="C14:E14"/>
    <mergeCell ref="G14:I14"/>
    <mergeCell ref="C4:K4"/>
    <mergeCell ref="C5:K5"/>
    <mergeCell ref="C6:G6"/>
    <mergeCell ref="H6:J6"/>
    <mergeCell ref="C7:K7"/>
    <mergeCell ref="C11:D11"/>
    <mergeCell ref="G9:I9"/>
    <mergeCell ref="E11:I11"/>
  </mergeCells>
  <conditionalFormatting sqref="E43 E33">
    <cfRule type="cellIs" dxfId="105" priority="2" stopIfTrue="1" operator="notBetween">
      <formula>"SI"</formula>
      <formula>"NO"</formula>
    </cfRule>
  </conditionalFormatting>
  <conditionalFormatting sqref="C26 E30:G30">
    <cfRule type="cellIs" dxfId="104" priority="3" stopIfTrue="1" operator="notEqual">
      <formula>""</formula>
    </cfRule>
  </conditionalFormatting>
  <conditionalFormatting sqref="G9">
    <cfRule type="cellIs" dxfId="103" priority="1" stopIfTrue="1" operator="notEqual">
      <formula>""</formula>
    </cfRule>
  </conditionalFormatting>
  <dataValidations count="9">
    <dataValidation type="whole" operator="greaterThan" allowBlank="1" showInputMessage="1" showErrorMessage="1" errorTitle="ERRORE" error="Inserimento errato." sqref="C30">
      <formula1>0</formula1>
    </dataValidation>
    <dataValidation type="whole" operator="greaterThanOrEqual" allowBlank="1" showInputMessage="1" showErrorMessage="1" errorTitle="ERRORE" error="Inserimento errato." sqref="E41:F41 C41 C37 E37:F37">
      <formula1>0</formula1>
    </dataValidation>
    <dataValidation type="whole" operator="greaterThan" allowBlank="1" showInputMessage="1" showErrorMessage="1" sqref="C44 E44:F44 E42 H41:I41 D41 D37 H37:I37">
      <formula1>0</formula1>
    </dataValidation>
    <dataValidation type="list" allowBlank="1" showInputMessage="1" showErrorMessage="1" sqref="E43 E33">
      <formula1>"SI,NO"</formula1>
    </dataValidation>
    <dataValidation type="list" allowBlank="1" showInputMessage="1" showErrorMessage="1" sqref="C26">
      <formula1>$M$16:$M$27</formula1>
    </dataValidation>
    <dataValidation type="list" allowBlank="1" showInputMessage="1" showErrorMessage="1" promptTitle="Regione" prompt="Selezionare la Regione dall'elenco." sqref="E30:G30">
      <formula1>$N$4:$N$23</formula1>
    </dataValidation>
    <dataValidation type="list" allowBlank="1" showInputMessage="1" showErrorMessage="1" sqref="G9:I9">
      <formula1>$O$7:$O$8</formula1>
    </dataValidation>
    <dataValidation operator="equal" allowBlank="1" showInputMessage="1" showErrorMessage="1" sqref="F26"/>
    <dataValidation allowBlank="1" showInputMessage="1" showErrorMessage="1" promptTitle="Denominazione ente sanitario" prompt="Indicare la denominazione" sqref="H6:J6"/>
  </dataValidations>
  <hyperlinks>
    <hyperlink ref="I30" r:id="rId1" display="http://www.arnascivico.it/index.php/fatturazione-elettronica"/>
  </hyperlinks>
  <printOptions horizontalCentered="1" verticalCentered="1"/>
  <pageMargins left="3.937007874015748E-2" right="3.937007874015748E-2" top="0.59055118110236227" bottom="0.59055118110236227" header="0.31496062992125984" footer="0.11811023622047245"/>
  <pageSetup paperSize="9" scale="53" fitToHeight="100" orientation="landscape" r:id="rId2"/>
  <headerFooter>
    <oddHeader>&amp;CQuestionario Enti del SSN - Sezione delle Autonomie</oddHeader>
    <oddFooter>Pagina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topLeftCell="A28" zoomScale="85" zoomScaleNormal="85" zoomScaleSheetLayoutView="100" workbookViewId="0">
      <selection activeCell="C37" sqref="C37:H37"/>
    </sheetView>
  </sheetViews>
  <sheetFormatPr defaultColWidth="9.1796875" defaultRowHeight="13.5" x14ac:dyDescent="0.3"/>
  <cols>
    <col min="1" max="1" width="4.453125" style="71" customWidth="1"/>
    <col min="2" max="2" width="4.81640625" style="406" customWidth="1"/>
    <col min="3" max="3" width="41.1796875" style="71" customWidth="1"/>
    <col min="4" max="4" width="23.7265625" style="71" customWidth="1"/>
    <col min="5" max="6" width="20.453125" style="71" customWidth="1"/>
    <col min="7" max="7" width="14.81640625" style="71" customWidth="1"/>
    <col min="8" max="8" width="12.453125" style="71" customWidth="1"/>
    <col min="9" max="9" width="14.08984375" style="71" customWidth="1"/>
    <col min="10" max="10" width="9" style="82" customWidth="1"/>
    <col min="11" max="16384" width="9.1796875" style="71"/>
  </cols>
  <sheetData>
    <row r="1" spans="1:16" ht="7.5" customHeight="1" thickBot="1" x14ac:dyDescent="0.35"/>
    <row r="2" spans="1:16" ht="6" customHeight="1" x14ac:dyDescent="0.3">
      <c r="A2" s="310"/>
      <c r="B2" s="479"/>
      <c r="C2" s="73"/>
      <c r="D2" s="73"/>
      <c r="E2" s="73"/>
      <c r="F2" s="73"/>
      <c r="G2" s="73"/>
      <c r="H2" s="73"/>
      <c r="I2" s="73"/>
      <c r="J2" s="129"/>
    </row>
    <row r="3" spans="1:16" ht="15" x14ac:dyDescent="0.3">
      <c r="A3" s="302"/>
      <c r="B3" s="414"/>
      <c r="C3" s="371" t="s">
        <v>330</v>
      </c>
      <c r="D3" s="77"/>
      <c r="E3" s="77"/>
      <c r="F3" s="77"/>
      <c r="G3" s="77"/>
      <c r="H3" s="77"/>
      <c r="I3" s="77"/>
      <c r="J3" s="123"/>
    </row>
    <row r="4" spans="1:16" ht="7.5" customHeight="1" x14ac:dyDescent="0.3">
      <c r="A4" s="302"/>
      <c r="B4" s="414"/>
      <c r="C4" s="77"/>
      <c r="D4" s="77"/>
      <c r="E4" s="77"/>
      <c r="F4" s="77"/>
      <c r="G4" s="77"/>
      <c r="H4" s="77"/>
      <c r="I4" s="77"/>
      <c r="J4" s="123"/>
    </row>
    <row r="5" spans="1:16" s="7" customFormat="1" ht="28.5" customHeight="1" x14ac:dyDescent="0.3">
      <c r="B5" s="480"/>
      <c r="C5" s="682" t="s">
        <v>397</v>
      </c>
      <c r="D5" s="682"/>
      <c r="E5" s="682"/>
      <c r="F5" s="682"/>
      <c r="G5" s="682"/>
      <c r="H5" s="362">
        <v>716</v>
      </c>
      <c r="I5" s="598">
        <v>44012</v>
      </c>
      <c r="J5" s="20"/>
    </row>
    <row r="6" spans="1:16" s="7" customFormat="1" ht="6.75" customHeight="1" x14ac:dyDescent="0.3">
      <c r="B6" s="480"/>
      <c r="C6" s="13"/>
      <c r="D6" s="398"/>
      <c r="E6" s="398"/>
      <c r="F6" s="77"/>
      <c r="G6" s="399"/>
      <c r="H6" s="302"/>
      <c r="I6" s="302"/>
      <c r="J6" s="310"/>
    </row>
    <row r="7" spans="1:16" s="7" customFormat="1" ht="17.25" customHeight="1" x14ac:dyDescent="0.25">
      <c r="B7" s="480"/>
      <c r="C7" s="682" t="s">
        <v>398</v>
      </c>
      <c r="D7" s="682"/>
      <c r="E7" s="682"/>
      <c r="F7" s="682"/>
      <c r="G7" s="682"/>
      <c r="H7" s="682"/>
      <c r="I7" s="302"/>
      <c r="J7" s="310"/>
    </row>
    <row r="8" spans="1:16" s="7" customFormat="1" ht="29.25" customHeight="1" x14ac:dyDescent="0.35">
      <c r="B8" s="480"/>
      <c r="C8" s="682" t="s">
        <v>108</v>
      </c>
      <c r="D8" s="682"/>
      <c r="E8" s="682"/>
      <c r="F8" s="682"/>
      <c r="G8" s="682"/>
      <c r="H8" s="682"/>
      <c r="I8" s="223" t="s">
        <v>503</v>
      </c>
      <c r="J8" s="310"/>
      <c r="K8" s="412"/>
      <c r="L8" s="412"/>
      <c r="M8" s="412"/>
      <c r="N8" s="412"/>
      <c r="O8" s="412"/>
      <c r="P8" s="412"/>
    </row>
    <row r="9" spans="1:16" s="7" customFormat="1" ht="11.25" customHeight="1" x14ac:dyDescent="0.35">
      <c r="B9" s="480"/>
      <c r="C9" s="13"/>
      <c r="D9" s="425"/>
      <c r="E9" s="425"/>
      <c r="F9" s="425"/>
      <c r="G9" s="562"/>
      <c r="H9" s="302" t="s">
        <v>389</v>
      </c>
      <c r="I9" s="302"/>
      <c r="J9" s="310"/>
      <c r="K9" s="412"/>
      <c r="L9" s="412"/>
      <c r="M9" s="412"/>
      <c r="N9" s="412"/>
      <c r="O9" s="412"/>
      <c r="P9" s="412"/>
    </row>
    <row r="10" spans="1:16" s="7" customFormat="1" ht="29.25" customHeight="1" x14ac:dyDescent="0.35">
      <c r="B10" s="480"/>
      <c r="C10" s="682" t="s">
        <v>438</v>
      </c>
      <c r="D10" s="682"/>
      <c r="E10" s="682"/>
      <c r="F10" s="682"/>
      <c r="G10" s="682"/>
      <c r="H10" s="682"/>
      <c r="I10" s="223" t="s">
        <v>503</v>
      </c>
      <c r="J10" s="310"/>
      <c r="K10" s="412"/>
      <c r="L10" s="412"/>
      <c r="M10" s="412"/>
      <c r="N10" s="412"/>
      <c r="O10" s="412"/>
      <c r="P10" s="412"/>
    </row>
    <row r="11" spans="1:16" s="7" customFormat="1" ht="11.25" customHeight="1" x14ac:dyDescent="0.35">
      <c r="B11" s="480"/>
      <c r="C11" s="13"/>
      <c r="D11" s="425"/>
      <c r="E11" s="425"/>
      <c r="F11" s="425"/>
      <c r="G11" s="398"/>
      <c r="H11" s="302"/>
      <c r="I11" s="302"/>
      <c r="J11" s="310"/>
      <c r="K11" s="412"/>
      <c r="L11" s="412"/>
      <c r="M11" s="412"/>
      <c r="N11" s="412"/>
      <c r="O11" s="412"/>
      <c r="P11" s="412"/>
    </row>
    <row r="12" spans="1:16" s="457" customFormat="1" ht="35.25" customHeight="1" x14ac:dyDescent="0.35">
      <c r="B12" s="413"/>
      <c r="C12" s="688" t="s">
        <v>221</v>
      </c>
      <c r="D12" s="688"/>
      <c r="E12" s="688"/>
      <c r="F12" s="688"/>
      <c r="G12" s="688"/>
      <c r="H12" s="688"/>
      <c r="I12" s="50" t="s">
        <v>503</v>
      </c>
      <c r="J12" s="481"/>
      <c r="K12" s="412"/>
      <c r="L12" s="412"/>
      <c r="M12" s="412"/>
      <c r="N12" s="412"/>
      <c r="O12" s="412"/>
      <c r="P12" s="412"/>
    </row>
    <row r="13" spans="1:16" s="7" customFormat="1" ht="11.25" customHeight="1" x14ac:dyDescent="0.35">
      <c r="B13" s="480"/>
      <c r="C13" s="13"/>
      <c r="D13" s="425"/>
      <c r="E13" s="425"/>
      <c r="F13" s="425"/>
      <c r="G13" s="398"/>
      <c r="H13" s="302"/>
      <c r="I13" s="302"/>
      <c r="J13" s="310"/>
      <c r="K13" s="412"/>
      <c r="L13" s="412"/>
      <c r="M13" s="412"/>
      <c r="N13" s="412"/>
      <c r="O13" s="412"/>
      <c r="P13" s="412"/>
    </row>
    <row r="14" spans="1:16" s="7" customFormat="1" ht="29.25" customHeight="1" x14ac:dyDescent="0.35">
      <c r="B14" s="480"/>
      <c r="C14" s="682" t="s">
        <v>222</v>
      </c>
      <c r="D14" s="682"/>
      <c r="E14" s="682"/>
      <c r="F14" s="682"/>
      <c r="G14" s="424"/>
      <c r="H14" s="424"/>
      <c r="I14" s="223" t="s">
        <v>503</v>
      </c>
      <c r="J14" s="411"/>
      <c r="K14" s="412"/>
      <c r="L14" s="412"/>
      <c r="M14" s="412"/>
      <c r="N14" s="412"/>
      <c r="O14" s="412"/>
      <c r="P14" s="412"/>
    </row>
    <row r="15" spans="1:16" s="7" customFormat="1" ht="11.25" customHeight="1" x14ac:dyDescent="0.35">
      <c r="B15" s="480"/>
      <c r="C15" s="13"/>
      <c r="D15" s="425"/>
      <c r="E15" s="425"/>
      <c r="F15" s="425"/>
      <c r="G15" s="398"/>
      <c r="H15" s="302"/>
      <c r="I15" s="302"/>
      <c r="J15" s="310"/>
      <c r="K15" s="412"/>
      <c r="L15" s="412"/>
      <c r="M15" s="412"/>
      <c r="N15" s="412"/>
      <c r="O15" s="412"/>
      <c r="P15" s="412"/>
    </row>
    <row r="16" spans="1:16" s="7" customFormat="1" ht="31.5" customHeight="1" x14ac:dyDescent="0.35">
      <c r="B16" s="413"/>
      <c r="C16" s="682" t="s">
        <v>229</v>
      </c>
      <c r="D16" s="682"/>
      <c r="E16" s="682"/>
      <c r="F16" s="682"/>
      <c r="G16" s="682"/>
      <c r="H16" s="682"/>
      <c r="I16" s="50" t="s">
        <v>503</v>
      </c>
      <c r="J16" s="426"/>
      <c r="K16" s="412"/>
      <c r="L16" s="412"/>
      <c r="M16" s="412"/>
      <c r="N16" s="412"/>
      <c r="O16" s="412"/>
      <c r="P16" s="412"/>
    </row>
    <row r="17" spans="2:16" s="7" customFormat="1" ht="7.5" customHeight="1" x14ac:dyDescent="0.35">
      <c r="B17" s="413"/>
      <c r="C17" s="158"/>
      <c r="D17" s="158"/>
      <c r="E17" s="158"/>
      <c r="F17" s="158"/>
      <c r="G17" s="158"/>
      <c r="H17" s="158"/>
      <c r="I17" s="158"/>
      <c r="J17" s="363"/>
      <c r="K17" s="412"/>
      <c r="L17" s="412"/>
      <c r="M17" s="412"/>
      <c r="N17" s="412"/>
      <c r="O17" s="412"/>
      <c r="P17" s="412"/>
    </row>
    <row r="18" spans="2:16" s="457" customFormat="1" ht="32.25" customHeight="1" x14ac:dyDescent="0.35">
      <c r="B18" s="413"/>
      <c r="C18" s="689" t="s">
        <v>230</v>
      </c>
      <c r="D18" s="689"/>
      <c r="E18" s="689"/>
      <c r="F18" s="689"/>
      <c r="G18" s="689"/>
      <c r="H18" s="689"/>
      <c r="I18" s="50" t="s">
        <v>503</v>
      </c>
      <c r="J18" s="481"/>
      <c r="K18" s="412"/>
      <c r="L18" s="412"/>
      <c r="M18" s="412"/>
      <c r="N18" s="412"/>
      <c r="O18" s="412"/>
      <c r="P18" s="412"/>
    </row>
    <row r="19" spans="2:16" s="457" customFormat="1" ht="14.5" x14ac:dyDescent="0.35">
      <c r="B19" s="413"/>
      <c r="C19" s="689" t="s">
        <v>231</v>
      </c>
      <c r="D19" s="689"/>
      <c r="E19" s="689"/>
      <c r="F19" s="689"/>
      <c r="G19" s="689"/>
      <c r="H19" s="689"/>
      <c r="I19" s="25"/>
      <c r="J19" s="20"/>
      <c r="K19" s="412"/>
      <c r="L19" s="412"/>
      <c r="M19" s="412"/>
      <c r="N19" s="412"/>
      <c r="O19" s="412"/>
      <c r="P19" s="412"/>
    </row>
    <row r="20" spans="2:16" s="7" customFormat="1" ht="60.75" customHeight="1" x14ac:dyDescent="0.35">
      <c r="B20" s="413"/>
      <c r="C20" s="683"/>
      <c r="D20" s="684"/>
      <c r="E20" s="684"/>
      <c r="F20" s="684"/>
      <c r="G20" s="684"/>
      <c r="H20" s="685"/>
      <c r="I20" s="13"/>
      <c r="J20" s="20"/>
      <c r="K20" s="412"/>
      <c r="L20" s="412"/>
      <c r="M20" s="412"/>
      <c r="N20" s="412"/>
      <c r="O20" s="412"/>
      <c r="P20" s="412"/>
    </row>
    <row r="21" spans="2:16" s="7" customFormat="1" ht="11.25" customHeight="1" x14ac:dyDescent="0.35">
      <c r="B21" s="480"/>
      <c r="C21" s="13"/>
      <c r="D21" s="425"/>
      <c r="E21" s="425"/>
      <c r="F21" s="425"/>
      <c r="G21" s="398"/>
      <c r="H21" s="302"/>
      <c r="I21" s="302"/>
      <c r="J21" s="310"/>
      <c r="K21" s="412"/>
      <c r="L21" s="412"/>
      <c r="M21" s="412"/>
      <c r="N21" s="412"/>
      <c r="O21" s="412"/>
      <c r="P21" s="412"/>
    </row>
    <row r="22" spans="2:16" s="7" customFormat="1" ht="31.5" customHeight="1" x14ac:dyDescent="0.35">
      <c r="B22" s="413"/>
      <c r="C22" s="682" t="s">
        <v>232</v>
      </c>
      <c r="D22" s="682"/>
      <c r="E22" s="682"/>
      <c r="F22" s="682"/>
      <c r="G22" s="682"/>
      <c r="H22" s="682"/>
      <c r="I22" s="50" t="s">
        <v>503</v>
      </c>
      <c r="J22" s="426"/>
      <c r="K22" s="412"/>
      <c r="L22" s="412"/>
      <c r="M22" s="412"/>
      <c r="N22" s="412"/>
      <c r="O22" s="412"/>
      <c r="P22" s="412"/>
    </row>
    <row r="23" spans="2:16" s="7" customFormat="1" ht="12.75" customHeight="1" x14ac:dyDescent="0.35">
      <c r="B23" s="413"/>
      <c r="C23" s="686" t="s">
        <v>233</v>
      </c>
      <c r="D23" s="686"/>
      <c r="E23" s="686"/>
      <c r="F23" s="686"/>
      <c r="G23" s="686"/>
      <c r="H23" s="686"/>
      <c r="I23" s="686"/>
      <c r="J23" s="687"/>
      <c r="K23" s="412"/>
      <c r="L23" s="412"/>
      <c r="M23" s="412"/>
      <c r="N23" s="412"/>
      <c r="O23" s="412"/>
      <c r="P23" s="412"/>
    </row>
    <row r="24" spans="2:16" s="7" customFormat="1" ht="80.25" customHeight="1" x14ac:dyDescent="0.35">
      <c r="B24" s="413"/>
      <c r="C24" s="683"/>
      <c r="D24" s="684"/>
      <c r="E24" s="684"/>
      <c r="F24" s="684"/>
      <c r="G24" s="684"/>
      <c r="H24" s="685"/>
      <c r="I24" s="410"/>
      <c r="J24" s="411"/>
      <c r="K24" s="412"/>
      <c r="L24" s="412"/>
      <c r="M24" s="412"/>
      <c r="N24" s="412"/>
      <c r="O24" s="412"/>
      <c r="P24" s="412"/>
    </row>
    <row r="25" spans="2:16" s="7" customFormat="1" ht="6" customHeight="1" x14ac:dyDescent="0.35">
      <c r="B25" s="413"/>
      <c r="C25" s="159"/>
      <c r="D25" s="158"/>
      <c r="E25" s="158"/>
      <c r="F25" s="158"/>
      <c r="G25" s="158"/>
      <c r="H25" s="158"/>
      <c r="I25" s="158"/>
      <c r="J25" s="363"/>
      <c r="K25" s="412"/>
      <c r="L25" s="412"/>
      <c r="M25" s="412"/>
      <c r="N25" s="412"/>
      <c r="O25" s="412"/>
      <c r="P25" s="412"/>
    </row>
    <row r="26" spans="2:16" s="7" customFormat="1" ht="45" customHeight="1" x14ac:dyDescent="0.35">
      <c r="B26" s="413"/>
      <c r="C26" s="682" t="s">
        <v>439</v>
      </c>
      <c r="D26" s="682"/>
      <c r="E26" s="682"/>
      <c r="F26" s="682"/>
      <c r="G26" s="682"/>
      <c r="H26" s="682"/>
      <c r="I26" s="50" t="s">
        <v>503</v>
      </c>
      <c r="J26" s="426"/>
      <c r="K26" s="412"/>
      <c r="L26" s="412"/>
      <c r="M26" s="412"/>
      <c r="N26" s="412"/>
      <c r="O26" s="412"/>
      <c r="P26" s="412"/>
    </row>
    <row r="27" spans="2:16" s="7" customFormat="1" ht="6" customHeight="1" x14ac:dyDescent="0.35">
      <c r="B27" s="413"/>
      <c r="C27" s="159"/>
      <c r="D27" s="158"/>
      <c r="E27" s="158"/>
      <c r="F27" s="158"/>
      <c r="G27" s="158"/>
      <c r="H27" s="158"/>
      <c r="I27" s="158"/>
      <c r="J27" s="363"/>
      <c r="K27" s="412"/>
      <c r="L27" s="412"/>
      <c r="M27" s="412"/>
      <c r="N27" s="412"/>
      <c r="O27" s="412"/>
      <c r="P27" s="412"/>
    </row>
    <row r="28" spans="2:16" s="7" customFormat="1" ht="31.5" customHeight="1" x14ac:dyDescent="0.35">
      <c r="B28" s="413"/>
      <c r="C28" s="686" t="s">
        <v>234</v>
      </c>
      <c r="D28" s="686"/>
      <c r="E28" s="686"/>
      <c r="F28" s="686"/>
      <c r="G28" s="686"/>
      <c r="H28" s="686"/>
      <c r="I28" s="50" t="s">
        <v>503</v>
      </c>
      <c r="J28" s="426"/>
      <c r="K28" s="412"/>
      <c r="L28" s="412"/>
      <c r="M28" s="412"/>
      <c r="N28" s="412"/>
      <c r="O28" s="412"/>
      <c r="P28" s="412"/>
    </row>
    <row r="29" spans="2:16" s="7" customFormat="1" ht="7.5" customHeight="1" x14ac:dyDescent="0.35">
      <c r="B29" s="413"/>
      <c r="C29" s="344"/>
      <c r="D29" s="344"/>
      <c r="E29" s="344"/>
      <c r="F29" s="344"/>
      <c r="G29" s="344"/>
      <c r="H29" s="344"/>
      <c r="I29" s="410"/>
      <c r="J29" s="426"/>
      <c r="K29" s="412"/>
      <c r="L29" s="412"/>
      <c r="M29" s="412"/>
      <c r="N29" s="412"/>
      <c r="O29" s="412"/>
      <c r="P29" s="412"/>
    </row>
    <row r="30" spans="2:16" s="7" customFormat="1" ht="31.5" customHeight="1" x14ac:dyDescent="0.35">
      <c r="B30" s="413"/>
      <c r="C30" s="682" t="s">
        <v>171</v>
      </c>
      <c r="D30" s="682"/>
      <c r="E30" s="682"/>
      <c r="F30" s="682"/>
      <c r="G30" s="682"/>
      <c r="H30" s="682"/>
      <c r="I30" s="50" t="s">
        <v>504</v>
      </c>
      <c r="J30" s="426"/>
      <c r="K30" s="412"/>
      <c r="L30" s="412"/>
      <c r="M30" s="412"/>
      <c r="N30" s="412"/>
      <c r="O30" s="412"/>
      <c r="P30" s="412"/>
    </row>
    <row r="31" spans="2:16" s="7" customFormat="1" ht="6" customHeight="1" x14ac:dyDescent="0.35">
      <c r="B31" s="413"/>
      <c r="C31" s="159"/>
      <c r="D31" s="158"/>
      <c r="E31" s="158"/>
      <c r="F31" s="158"/>
      <c r="G31" s="158"/>
      <c r="H31" s="158"/>
      <c r="I31" s="158"/>
      <c r="J31" s="363"/>
      <c r="K31" s="412"/>
      <c r="L31" s="412"/>
      <c r="M31" s="412"/>
      <c r="N31" s="412"/>
      <c r="O31" s="412"/>
      <c r="P31" s="412"/>
    </row>
    <row r="32" spans="2:16" s="7" customFormat="1" ht="26.25" customHeight="1" x14ac:dyDescent="0.35">
      <c r="B32" s="413"/>
      <c r="C32" s="682" t="s">
        <v>172</v>
      </c>
      <c r="D32" s="682"/>
      <c r="E32" s="682"/>
      <c r="F32" s="682"/>
      <c r="G32" s="682"/>
      <c r="H32" s="682"/>
      <c r="I32" s="50"/>
      <c r="J32" s="426"/>
      <c r="K32" s="412"/>
      <c r="L32" s="412"/>
      <c r="M32" s="412"/>
      <c r="N32" s="412"/>
      <c r="O32" s="412"/>
      <c r="P32" s="412"/>
    </row>
    <row r="33" spans="2:16" s="7" customFormat="1" ht="6" customHeight="1" x14ac:dyDescent="0.35">
      <c r="B33" s="413"/>
      <c r="C33" s="159"/>
      <c r="D33" s="158"/>
      <c r="E33" s="158"/>
      <c r="F33" s="158"/>
      <c r="G33" s="158"/>
      <c r="H33" s="158"/>
      <c r="I33" s="158"/>
      <c r="J33" s="363"/>
      <c r="K33" s="412"/>
      <c r="L33" s="412"/>
      <c r="M33" s="412"/>
      <c r="N33" s="412"/>
      <c r="O33" s="412"/>
      <c r="P33" s="412"/>
    </row>
    <row r="34" spans="2:16" s="7" customFormat="1" ht="31.5" customHeight="1" x14ac:dyDescent="0.35">
      <c r="B34" s="413"/>
      <c r="C34" s="682" t="s">
        <v>399</v>
      </c>
      <c r="D34" s="682"/>
      <c r="E34" s="682"/>
      <c r="F34" s="682"/>
      <c r="G34" s="682"/>
      <c r="H34" s="682"/>
      <c r="I34" s="50" t="s">
        <v>504</v>
      </c>
      <c r="J34" s="364"/>
      <c r="K34" s="412"/>
      <c r="L34" s="412"/>
      <c r="M34" s="412"/>
      <c r="N34" s="412"/>
      <c r="O34" s="412"/>
      <c r="P34" s="412"/>
    </row>
    <row r="35" spans="2:16" s="7" customFormat="1" ht="7.5" customHeight="1" x14ac:dyDescent="0.35">
      <c r="B35" s="413"/>
      <c r="C35" s="26"/>
      <c r="D35" s="26"/>
      <c r="E35" s="26"/>
      <c r="F35" s="160"/>
      <c r="G35" s="160"/>
      <c r="H35" s="160"/>
      <c r="I35" s="160"/>
      <c r="J35" s="328"/>
      <c r="K35" s="412"/>
      <c r="L35" s="412"/>
      <c r="M35" s="412"/>
      <c r="N35" s="412"/>
      <c r="O35" s="412"/>
      <c r="P35" s="412"/>
    </row>
    <row r="36" spans="2:16" s="7" customFormat="1" ht="14.5" x14ac:dyDescent="0.35">
      <c r="B36" s="413"/>
      <c r="C36" s="394" t="s">
        <v>173</v>
      </c>
      <c r="D36" s="26"/>
      <c r="E36" s="26"/>
      <c r="F36" s="160"/>
      <c r="G36" s="160"/>
      <c r="H36" s="160"/>
      <c r="I36" s="160"/>
      <c r="J36" s="328"/>
      <c r="K36" s="412"/>
      <c r="L36" s="412"/>
      <c r="M36" s="412"/>
      <c r="N36" s="412"/>
      <c r="O36" s="412"/>
      <c r="P36" s="412"/>
    </row>
    <row r="37" spans="2:16" s="7" customFormat="1" ht="51" customHeight="1" x14ac:dyDescent="0.35">
      <c r="B37" s="413"/>
      <c r="C37" s="683" t="s">
        <v>533</v>
      </c>
      <c r="D37" s="684"/>
      <c r="E37" s="684"/>
      <c r="F37" s="684"/>
      <c r="G37" s="684"/>
      <c r="H37" s="685"/>
      <c r="I37" s="410"/>
      <c r="J37" s="411"/>
      <c r="K37" s="412"/>
      <c r="L37" s="412"/>
      <c r="M37" s="412"/>
      <c r="N37" s="412"/>
      <c r="O37" s="412"/>
      <c r="P37" s="412"/>
    </row>
    <row r="38" spans="2:16" s="7" customFormat="1" ht="15" thickBot="1" x14ac:dyDescent="0.4">
      <c r="B38" s="462"/>
      <c r="C38" s="482"/>
      <c r="D38" s="37"/>
      <c r="E38" s="37"/>
      <c r="F38" s="347"/>
      <c r="G38" s="347"/>
      <c r="H38" s="347"/>
      <c r="I38" s="347"/>
      <c r="J38" s="365"/>
      <c r="K38" s="412"/>
      <c r="L38" s="412"/>
      <c r="M38" s="412"/>
      <c r="N38" s="412"/>
      <c r="O38" s="412"/>
      <c r="P38" s="412"/>
    </row>
  </sheetData>
  <sheetProtection algorithmName="SHA-512" hashValue="x4LbxZ2F4YwA0tVeqW7WkP27URI8M157EbUpi/YZo0QSMLrbiD0e2Xp+MFD5aHZEKcSIFSIx0f9L/xmgseiD9A==" saltValue="PiTtEdsLKuO9f0r9igihfQ==" spinCount="100000" sheet="1" formatColumns="0" formatRows="0" selectLockedCells="1"/>
  <dataConsolidate/>
  <mergeCells count="19">
    <mergeCell ref="C32:H32"/>
    <mergeCell ref="C34:H34"/>
    <mergeCell ref="C24:H24"/>
    <mergeCell ref="C37:H37"/>
    <mergeCell ref="C22:H22"/>
    <mergeCell ref="C26:H26"/>
    <mergeCell ref="C28:H28"/>
    <mergeCell ref="C16:H16"/>
    <mergeCell ref="C30:H30"/>
    <mergeCell ref="C7:H7"/>
    <mergeCell ref="C8:H8"/>
    <mergeCell ref="C5:G5"/>
    <mergeCell ref="C20:H20"/>
    <mergeCell ref="C23:J23"/>
    <mergeCell ref="C10:H10"/>
    <mergeCell ref="C14:F14"/>
    <mergeCell ref="C12:H12"/>
    <mergeCell ref="C18:H18"/>
    <mergeCell ref="C19:H19"/>
  </mergeCells>
  <conditionalFormatting sqref="I10 I14 I12">
    <cfRule type="cellIs" dxfId="102" priority="28" stopIfTrue="1" operator="notBetween">
      <formula>"SI"</formula>
      <formula>"NO"</formula>
    </cfRule>
  </conditionalFormatting>
  <conditionalFormatting sqref="I8">
    <cfRule type="cellIs" dxfId="101" priority="20" stopIfTrue="1" operator="notBetween">
      <formula>"SI"</formula>
      <formula>"NO"</formula>
    </cfRule>
  </conditionalFormatting>
  <conditionalFormatting sqref="I18">
    <cfRule type="cellIs" dxfId="100" priority="17" stopIfTrue="1" operator="notBetween">
      <formula>"SI"</formula>
      <formula>"NO"</formula>
    </cfRule>
  </conditionalFormatting>
  <conditionalFormatting sqref="I22">
    <cfRule type="cellIs" dxfId="99" priority="8" stopIfTrue="1" operator="notBetween">
      <formula>"SI"</formula>
      <formula>"NO"</formula>
    </cfRule>
  </conditionalFormatting>
  <conditionalFormatting sqref="I26">
    <cfRule type="cellIs" dxfId="98" priority="7" stopIfTrue="1" operator="notBetween">
      <formula>"SI"</formula>
      <formula>"NO"</formula>
    </cfRule>
  </conditionalFormatting>
  <conditionalFormatting sqref="I28">
    <cfRule type="cellIs" dxfId="97" priority="6" stopIfTrue="1" operator="notBetween">
      <formula>"SI"</formula>
      <formula>"NO"</formula>
    </cfRule>
  </conditionalFormatting>
  <conditionalFormatting sqref="I16">
    <cfRule type="cellIs" dxfId="96" priority="5" stopIfTrue="1" operator="notBetween">
      <formula>"SI"</formula>
      <formula>"NO"</formula>
    </cfRule>
  </conditionalFormatting>
  <conditionalFormatting sqref="I30">
    <cfRule type="cellIs" dxfId="95" priority="4" stopIfTrue="1" operator="notBetween">
      <formula>"SI"</formula>
      <formula>"NO"</formula>
    </cfRule>
  </conditionalFormatting>
  <conditionalFormatting sqref="I32">
    <cfRule type="cellIs" dxfId="94" priority="3" stopIfTrue="1" operator="notBetween">
      <formula>"SI"</formula>
      <formula>"NO"</formula>
    </cfRule>
  </conditionalFormatting>
  <conditionalFormatting sqref="I34">
    <cfRule type="cellIs" dxfId="93" priority="2" stopIfTrue="1" operator="notBetween">
      <formula>"SI"</formula>
      <formula>"NO"</formula>
    </cfRule>
  </conditionalFormatting>
  <dataValidations xWindow="1418" yWindow="394" count="3">
    <dataValidation type="list" allowBlank="1" showInputMessage="1" showErrorMessage="1" sqref="I8 G21 I26 I28 I16 I30 I32 I34 I22 G15:G17 G13 I14 I18 I10 I12 G11">
      <formula1>"SI,NO"</formula1>
    </dataValidation>
    <dataValidation type="date" allowBlank="1" showInputMessage="1" showErrorMessage="1" error="Inserire la data della delibera con la quale è stato adottato il bilancio" prompt="Data (gg/mm/aaaa)" sqref="I5">
      <formula1>40544</formula1>
      <formula2>47848</formula2>
    </dataValidation>
    <dataValidation allowBlank="1" showInputMessage="1" showErrorMessage="1" prompt="Numero delibera" sqref="H5"/>
  </dataValidations>
  <printOptions horizontalCentered="1" verticalCentered="1"/>
  <pageMargins left="3.937007874015748E-2" right="3.937007874015748E-2" top="0.59055118110236227" bottom="0.59055118110236227" header="0.31496062992125984" footer="0.11811023622047245"/>
  <pageSetup paperSize="9" scale="62" fitToHeight="100" orientation="landscape" r:id="rId1"/>
  <headerFooter>
    <oddHeader>&amp;CQuestionario Enti del SSN - Sezione delle Autonomie</oddHeader>
    <oddFooter>Pagina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zoomScaleNormal="100" zoomScaleSheetLayoutView="95" workbookViewId="0">
      <selection activeCell="C6" sqref="C6:H6"/>
    </sheetView>
  </sheetViews>
  <sheetFormatPr defaultColWidth="9.1796875" defaultRowHeight="13.5" x14ac:dyDescent="0.3"/>
  <cols>
    <col min="1" max="1" width="5.453125" style="405" customWidth="1"/>
    <col min="2" max="2" width="4.453125" style="406" customWidth="1"/>
    <col min="3" max="3" width="41.1796875" style="71" customWidth="1"/>
    <col min="4" max="6" width="23.7265625" style="71" customWidth="1"/>
    <col min="7" max="7" width="14.81640625" style="71" customWidth="1"/>
    <col min="8" max="8" width="12.7265625" style="71" customWidth="1"/>
    <col min="9" max="9" width="11.453125" style="71" customWidth="1"/>
    <col min="10" max="10" width="3.26953125" style="117" customWidth="1"/>
    <col min="11" max="16384" width="9.1796875" style="71"/>
  </cols>
  <sheetData>
    <row r="1" spans="1:12" ht="14" thickBot="1" x14ac:dyDescent="0.35"/>
    <row r="2" spans="1:12" s="13" customFormat="1" ht="14.5" x14ac:dyDescent="0.35">
      <c r="A2" s="31"/>
      <c r="B2" s="407"/>
      <c r="C2" s="408"/>
      <c r="D2" s="408"/>
      <c r="E2" s="408"/>
      <c r="F2" s="408"/>
      <c r="G2" s="408"/>
      <c r="H2" s="408"/>
      <c r="I2" s="408"/>
      <c r="J2" s="409"/>
      <c r="K2" s="410"/>
      <c r="L2" s="25"/>
    </row>
    <row r="3" spans="1:12" s="7" customFormat="1" ht="31.5" customHeight="1" x14ac:dyDescent="0.35">
      <c r="A3" s="405"/>
      <c r="B3" s="35"/>
      <c r="C3" s="682" t="s">
        <v>400</v>
      </c>
      <c r="D3" s="682"/>
      <c r="E3" s="682"/>
      <c r="F3" s="682"/>
      <c r="G3" s="682"/>
      <c r="H3" s="682"/>
      <c r="I3" s="50" t="s">
        <v>504</v>
      </c>
      <c r="J3" s="411"/>
      <c r="K3" s="412"/>
      <c r="L3" s="412"/>
    </row>
    <row r="4" spans="1:12" s="7" customFormat="1" ht="9.75" customHeight="1" x14ac:dyDescent="0.35">
      <c r="A4" s="405"/>
      <c r="B4" s="35"/>
      <c r="C4" s="424"/>
      <c r="D4" s="424"/>
      <c r="E4" s="424"/>
      <c r="F4" s="424"/>
      <c r="G4" s="424"/>
      <c r="H4" s="424"/>
      <c r="I4" s="410"/>
      <c r="J4" s="411"/>
      <c r="K4" s="412"/>
      <c r="L4" s="412"/>
    </row>
    <row r="5" spans="1:12" s="7" customFormat="1" ht="14.5" x14ac:dyDescent="0.35">
      <c r="A5" s="405"/>
      <c r="B5" s="413"/>
      <c r="C5" s="394" t="s">
        <v>174</v>
      </c>
      <c r="D5" s="26"/>
      <c r="E5" s="26"/>
      <c r="F5" s="160"/>
      <c r="G5" s="160"/>
      <c r="H5" s="160"/>
      <c r="I5" s="160"/>
      <c r="J5" s="411"/>
      <c r="K5" s="160"/>
      <c r="L5" s="25"/>
    </row>
    <row r="6" spans="1:12" s="7" customFormat="1" ht="83.25" customHeight="1" x14ac:dyDescent="0.35">
      <c r="A6" s="405"/>
      <c r="B6" s="413"/>
      <c r="C6" s="683" t="s">
        <v>539</v>
      </c>
      <c r="D6" s="684"/>
      <c r="E6" s="684"/>
      <c r="F6" s="684"/>
      <c r="G6" s="684"/>
      <c r="H6" s="685"/>
      <c r="I6" s="410"/>
      <c r="J6" s="411"/>
      <c r="K6" s="160"/>
      <c r="L6" s="25"/>
    </row>
    <row r="7" spans="1:12" x14ac:dyDescent="0.3">
      <c r="B7" s="414"/>
      <c r="C7" s="345"/>
      <c r="D7" s="345"/>
      <c r="E7" s="345"/>
      <c r="F7" s="345"/>
      <c r="G7" s="345"/>
      <c r="H7" s="345"/>
      <c r="I7" s="345"/>
      <c r="J7" s="308"/>
    </row>
    <row r="8" spans="1:12" ht="25.5" customHeight="1" x14ac:dyDescent="0.3">
      <c r="B8" s="414"/>
      <c r="C8" s="689" t="s">
        <v>175</v>
      </c>
      <c r="D8" s="689"/>
      <c r="E8" s="689"/>
      <c r="F8" s="689"/>
      <c r="G8" s="689"/>
      <c r="H8" s="177"/>
      <c r="I8" s="223" t="s">
        <v>503</v>
      </c>
      <c r="J8" s="178"/>
    </row>
    <row r="9" spans="1:12" ht="11.25" customHeight="1" x14ac:dyDescent="0.3">
      <c r="B9" s="414"/>
      <c r="C9" s="694" t="s">
        <v>180</v>
      </c>
      <c r="D9" s="694"/>
      <c r="E9" s="428"/>
      <c r="F9" s="428"/>
      <c r="G9" s="345"/>
      <c r="H9" s="345"/>
      <c r="I9" s="345"/>
      <c r="J9" s="308"/>
    </row>
    <row r="10" spans="1:12" ht="61.5" customHeight="1" x14ac:dyDescent="0.3">
      <c r="B10" s="414"/>
      <c r="C10" s="691" t="s">
        <v>538</v>
      </c>
      <c r="D10" s="692"/>
      <c r="E10" s="692"/>
      <c r="F10" s="692"/>
      <c r="G10" s="692"/>
      <c r="H10" s="693"/>
      <c r="I10" s="366"/>
      <c r="J10" s="87"/>
    </row>
    <row r="11" spans="1:12" ht="8.25" customHeight="1" x14ac:dyDescent="0.3">
      <c r="B11" s="414"/>
      <c r="C11" s="181"/>
      <c r="D11" s="181"/>
      <c r="E11" s="181"/>
      <c r="F11" s="181"/>
      <c r="G11" s="181"/>
      <c r="H11" s="181"/>
      <c r="I11" s="366"/>
      <c r="J11" s="87"/>
    </row>
    <row r="12" spans="1:12" ht="18.75" customHeight="1" x14ac:dyDescent="0.3">
      <c r="B12" s="414"/>
      <c r="C12" s="689" t="s">
        <v>176</v>
      </c>
      <c r="D12" s="689"/>
      <c r="E12" s="689"/>
      <c r="F12" s="689"/>
      <c r="G12" s="689"/>
      <c r="H12" s="237"/>
      <c r="I12" s="366"/>
      <c r="J12" s="87"/>
    </row>
    <row r="13" spans="1:12" ht="37.5" customHeight="1" x14ac:dyDescent="0.3">
      <c r="B13" s="414"/>
      <c r="C13" s="689" t="s">
        <v>177</v>
      </c>
      <c r="D13" s="689"/>
      <c r="E13" s="689"/>
      <c r="F13" s="689"/>
      <c r="G13" s="689"/>
      <c r="H13" s="177"/>
      <c r="I13" s="223" t="s">
        <v>504</v>
      </c>
      <c r="J13" s="178"/>
    </row>
    <row r="14" spans="1:12" ht="39" customHeight="1" x14ac:dyDescent="0.3">
      <c r="A14" s="415"/>
      <c r="B14" s="414"/>
      <c r="C14" s="690" t="s">
        <v>351</v>
      </c>
      <c r="D14" s="690"/>
      <c r="E14" s="690"/>
      <c r="F14" s="690"/>
      <c r="G14" s="690"/>
      <c r="H14" s="423"/>
      <c r="I14" s="423"/>
      <c r="J14" s="87"/>
    </row>
    <row r="15" spans="1:12" ht="73.5" customHeight="1" x14ac:dyDescent="0.3">
      <c r="A15" s="415"/>
      <c r="B15" s="414"/>
      <c r="C15" s="691"/>
      <c r="D15" s="692"/>
      <c r="E15" s="692"/>
      <c r="F15" s="692"/>
      <c r="G15" s="692"/>
      <c r="H15" s="693"/>
      <c r="I15" s="366"/>
      <c r="J15" s="87"/>
    </row>
    <row r="16" spans="1:12" x14ac:dyDescent="0.3">
      <c r="B16" s="414"/>
      <c r="C16" s="181"/>
      <c r="D16" s="181"/>
      <c r="E16" s="181"/>
      <c r="F16" s="181"/>
      <c r="G16" s="181"/>
      <c r="H16" s="423"/>
      <c r="I16" s="423"/>
      <c r="J16" s="87"/>
    </row>
    <row r="17" spans="1:10" ht="25.5" customHeight="1" x14ac:dyDescent="0.3">
      <c r="B17" s="414"/>
      <c r="C17" s="689" t="s">
        <v>178</v>
      </c>
      <c r="D17" s="689"/>
      <c r="E17" s="689"/>
      <c r="F17" s="689"/>
      <c r="G17" s="689"/>
      <c r="H17" s="177"/>
      <c r="I17" s="223" t="s">
        <v>503</v>
      </c>
      <c r="J17" s="178"/>
    </row>
    <row r="18" spans="1:10" ht="32.25" customHeight="1" x14ac:dyDescent="0.3">
      <c r="A18" s="415"/>
      <c r="B18" s="414"/>
      <c r="C18" s="690" t="s">
        <v>352</v>
      </c>
      <c r="D18" s="690"/>
      <c r="E18" s="690"/>
      <c r="F18" s="690"/>
      <c r="G18" s="690"/>
      <c r="H18" s="423"/>
      <c r="I18" s="423"/>
      <c r="J18" s="87"/>
    </row>
    <row r="19" spans="1:10" ht="73.5" customHeight="1" x14ac:dyDescent="0.3">
      <c r="A19" s="415"/>
      <c r="B19" s="414"/>
      <c r="C19" s="691" t="s">
        <v>520</v>
      </c>
      <c r="D19" s="692"/>
      <c r="E19" s="692"/>
      <c r="F19" s="692"/>
      <c r="G19" s="692"/>
      <c r="H19" s="693"/>
      <c r="I19" s="366"/>
      <c r="J19" s="87"/>
    </row>
    <row r="20" spans="1:10" x14ac:dyDescent="0.3">
      <c r="B20" s="414"/>
      <c r="C20" s="181"/>
      <c r="D20" s="181"/>
      <c r="E20" s="181"/>
      <c r="F20" s="181"/>
      <c r="G20" s="181"/>
      <c r="H20" s="423"/>
      <c r="I20" s="423"/>
      <c r="J20" s="87"/>
    </row>
    <row r="21" spans="1:10" ht="25.5" customHeight="1" x14ac:dyDescent="0.3">
      <c r="B21" s="414"/>
      <c r="C21" s="689" t="s">
        <v>179</v>
      </c>
      <c r="D21" s="689"/>
      <c r="E21" s="689"/>
      <c r="F21" s="689"/>
      <c r="G21" s="689"/>
      <c r="H21" s="177"/>
      <c r="I21" s="223" t="s">
        <v>504</v>
      </c>
      <c r="J21" s="178"/>
    </row>
    <row r="22" spans="1:10" ht="27" customHeight="1" x14ac:dyDescent="0.3">
      <c r="A22" s="415"/>
      <c r="B22" s="414"/>
      <c r="C22" s="690" t="s">
        <v>352</v>
      </c>
      <c r="D22" s="690"/>
      <c r="E22" s="690"/>
      <c r="F22" s="690"/>
      <c r="G22" s="690"/>
      <c r="H22" s="423"/>
      <c r="I22" s="423"/>
      <c r="J22" s="87"/>
    </row>
    <row r="23" spans="1:10" ht="69.75" customHeight="1" x14ac:dyDescent="0.3">
      <c r="A23" s="415"/>
      <c r="B23" s="414"/>
      <c r="C23" s="691"/>
      <c r="D23" s="692"/>
      <c r="E23" s="692"/>
      <c r="F23" s="692"/>
      <c r="G23" s="692"/>
      <c r="H23" s="693"/>
      <c r="I23" s="366"/>
      <c r="J23" s="87"/>
    </row>
    <row r="24" spans="1:10" x14ac:dyDescent="0.3">
      <c r="B24" s="414"/>
      <c r="C24" s="181"/>
      <c r="D24" s="181"/>
      <c r="E24" s="181"/>
      <c r="F24" s="181"/>
      <c r="G24" s="181"/>
      <c r="H24" s="423"/>
      <c r="I24" s="423"/>
      <c r="J24" s="87"/>
    </row>
    <row r="25" spans="1:10" s="83" customFormat="1" x14ac:dyDescent="0.3">
      <c r="A25" s="416"/>
      <c r="B25" s="414"/>
      <c r="C25" s="237"/>
      <c r="D25" s="237"/>
      <c r="E25" s="237"/>
      <c r="F25" s="237"/>
      <c r="G25" s="237"/>
      <c r="H25" s="443"/>
      <c r="I25" s="367"/>
      <c r="J25" s="182"/>
    </row>
    <row r="26" spans="1:10" ht="28.5" customHeight="1" x14ac:dyDescent="0.3">
      <c r="B26" s="414"/>
      <c r="C26" s="689" t="s">
        <v>383</v>
      </c>
      <c r="D26" s="689"/>
      <c r="E26" s="689"/>
      <c r="F26" s="689"/>
      <c r="G26" s="689"/>
      <c r="H26" s="177"/>
      <c r="I26" s="223" t="s">
        <v>503</v>
      </c>
      <c r="J26" s="178"/>
    </row>
    <row r="27" spans="1:10" ht="14" thickBot="1" x14ac:dyDescent="0.35">
      <c r="A27" s="31"/>
      <c r="B27" s="417"/>
      <c r="C27" s="183"/>
      <c r="D27" s="183"/>
      <c r="E27" s="183"/>
      <c r="F27" s="183"/>
      <c r="G27" s="183"/>
      <c r="H27" s="172"/>
      <c r="I27" s="172"/>
      <c r="J27" s="184"/>
    </row>
    <row r="28" spans="1:10" x14ac:dyDescent="0.3">
      <c r="A28" s="31"/>
    </row>
    <row r="29" spans="1:10" x14ac:dyDescent="0.3">
      <c r="A29" s="31"/>
    </row>
  </sheetData>
  <sheetProtection algorithmName="SHA-512" hashValue="Vttd0aXSTB6EInx37SWuB9tnkJP7CA88j3fGb6TYxsyI8/aRPIleOzzIhZszXnGTWSgTCLPJ6LbTmsUU1I53/g==" saltValue="uaghz/42reEoXdcyNAy1Eg==" spinCount="100000" sheet="1" formatColumns="0" formatRows="0" selectLockedCells="1"/>
  <mergeCells count="16">
    <mergeCell ref="C26:G26"/>
    <mergeCell ref="C3:H3"/>
    <mergeCell ref="C17:G17"/>
    <mergeCell ref="C18:G18"/>
    <mergeCell ref="C19:H19"/>
    <mergeCell ref="C21:G21"/>
    <mergeCell ref="C22:G22"/>
    <mergeCell ref="C23:H23"/>
    <mergeCell ref="C9:D9"/>
    <mergeCell ref="C10:H10"/>
    <mergeCell ref="C12:G12"/>
    <mergeCell ref="C13:G13"/>
    <mergeCell ref="C14:G14"/>
    <mergeCell ref="C15:H15"/>
    <mergeCell ref="C6:H6"/>
    <mergeCell ref="C8:G8"/>
  </mergeCells>
  <conditionalFormatting sqref="I8">
    <cfRule type="cellIs" dxfId="92" priority="24" stopIfTrue="1" operator="notBetween">
      <formula>"SI"</formula>
      <formula>"NO"</formula>
    </cfRule>
  </conditionalFormatting>
  <conditionalFormatting sqref="I13">
    <cfRule type="cellIs" dxfId="91" priority="23" stopIfTrue="1" operator="notBetween">
      <formula>"SI"</formula>
      <formula>"NO"</formula>
    </cfRule>
  </conditionalFormatting>
  <conditionalFormatting sqref="I17">
    <cfRule type="cellIs" dxfId="90" priority="22" stopIfTrue="1" operator="notBetween">
      <formula>"SI"</formula>
      <formula>"NO"</formula>
    </cfRule>
  </conditionalFormatting>
  <conditionalFormatting sqref="I21">
    <cfRule type="cellIs" dxfId="89" priority="21" stopIfTrue="1" operator="notBetween">
      <formula>"SI"</formula>
      <formula>"NO"</formula>
    </cfRule>
  </conditionalFormatting>
  <conditionalFormatting sqref="I26">
    <cfRule type="cellIs" dxfId="88" priority="20" stopIfTrue="1" operator="notBetween">
      <formula>"SI"</formula>
      <formula>"NO"</formula>
    </cfRule>
  </conditionalFormatting>
  <conditionalFormatting sqref="I3">
    <cfRule type="cellIs" dxfId="87" priority="1" stopIfTrue="1" operator="notBetween">
      <formula>"SI"</formula>
      <formula>"NO"</formula>
    </cfRule>
  </conditionalFormatting>
  <dataValidations count="2">
    <dataValidation type="list" allowBlank="1" showInputMessage="1" showErrorMessage="1" sqref="I8 I21 I17 I13 I3">
      <formula1>"SI,NO"</formula1>
    </dataValidation>
    <dataValidation type="list" allowBlank="1" showInputMessage="1" showErrorMessage="1" sqref="I26">
      <formula1>"SI,NO,Non ricorre la fattispecie"</formula1>
    </dataValidation>
  </dataValidations>
  <printOptions horizontalCentered="1" verticalCentered="1"/>
  <pageMargins left="3.937007874015748E-2" right="3.937007874015748E-2" top="0.59055118110236227" bottom="0.59055118110236227" header="0.31496062992125984" footer="0.11811023622047245"/>
  <pageSetup paperSize="9" scale="62" fitToHeight="100" orientation="landscape" r:id="rId1"/>
  <headerFooter>
    <oddHeader>&amp;CQuestionario Enti del SSN - Sezione delle Autonomie</oddHeader>
    <oddFooter>Pagina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showGridLines="0" topLeftCell="A25" zoomScale="85" zoomScaleNormal="85" zoomScaleSheetLayoutView="85" workbookViewId="0">
      <selection activeCell="I14" sqref="I14"/>
    </sheetView>
  </sheetViews>
  <sheetFormatPr defaultColWidth="9.1796875" defaultRowHeight="13.5" x14ac:dyDescent="0.3"/>
  <cols>
    <col min="1" max="1" width="4.453125" style="466" customWidth="1"/>
    <col min="2" max="2" width="3.453125" style="466" customWidth="1"/>
    <col min="3" max="3" width="80.26953125" style="466" customWidth="1"/>
    <col min="4" max="6" width="9.1796875" style="466"/>
    <col min="7" max="7" width="30.26953125" style="466" customWidth="1"/>
    <col min="8" max="8" width="6.7265625" style="466" customWidth="1"/>
    <col min="9" max="9" width="15.1796875" style="466" customWidth="1"/>
    <col min="10" max="10" width="3.453125" style="466" customWidth="1"/>
    <col min="11" max="16384" width="9.1796875" style="466"/>
  </cols>
  <sheetData>
    <row r="1" spans="2:10" ht="14" thickBot="1" x14ac:dyDescent="0.35"/>
    <row r="2" spans="2:10" x14ac:dyDescent="0.3">
      <c r="B2" s="467"/>
      <c r="C2" s="468"/>
      <c r="D2" s="468"/>
      <c r="E2" s="468"/>
      <c r="F2" s="468"/>
      <c r="G2" s="468"/>
      <c r="H2" s="468"/>
      <c r="I2" s="468"/>
      <c r="J2" s="469"/>
    </row>
    <row r="3" spans="2:10" s="71" customFormat="1" ht="27.75" customHeight="1" x14ac:dyDescent="0.3">
      <c r="B3" s="180"/>
      <c r="C3" s="695" t="s">
        <v>181</v>
      </c>
      <c r="D3" s="695"/>
      <c r="E3" s="695"/>
      <c r="F3" s="695"/>
      <c r="G3" s="695"/>
      <c r="H3" s="423"/>
      <c r="I3" s="223" t="s">
        <v>504</v>
      </c>
      <c r="J3" s="185"/>
    </row>
    <row r="4" spans="2:10" s="71" customFormat="1" ht="11.25" customHeight="1" x14ac:dyDescent="0.3">
      <c r="B4" s="180"/>
      <c r="C4" s="435"/>
      <c r="D4" s="186"/>
      <c r="E4" s="186"/>
      <c r="F4" s="187"/>
      <c r="G4" s="186"/>
      <c r="H4" s="188"/>
      <c r="I4" s="188"/>
      <c r="J4" s="185"/>
    </row>
    <row r="5" spans="2:10" s="71" customFormat="1" ht="44.25" customHeight="1" x14ac:dyDescent="0.3">
      <c r="B5" s="180"/>
      <c r="C5" s="695" t="s">
        <v>201</v>
      </c>
      <c r="D5" s="695"/>
      <c r="E5" s="695"/>
      <c r="F5" s="695"/>
      <c r="G5" s="695"/>
      <c r="H5" s="423"/>
      <c r="I5" s="223"/>
      <c r="J5" s="185"/>
    </row>
    <row r="6" spans="2:10" s="71" customFormat="1" ht="14.25" customHeight="1" x14ac:dyDescent="0.35">
      <c r="B6" s="180"/>
      <c r="C6" s="430"/>
      <c r="D6" s="430"/>
      <c r="E6" s="430"/>
      <c r="F6" s="430"/>
      <c r="G6" s="430"/>
      <c r="H6" s="423"/>
      <c r="I6" s="412"/>
      <c r="J6" s="185"/>
    </row>
    <row r="7" spans="2:10" s="71" customFormat="1" ht="28.5" customHeight="1" x14ac:dyDescent="0.3">
      <c r="B7" s="180"/>
      <c r="C7" s="690" t="s">
        <v>353</v>
      </c>
      <c r="D7" s="690"/>
      <c r="E7" s="690"/>
      <c r="F7" s="690"/>
      <c r="G7" s="690"/>
      <c r="H7" s="423"/>
      <c r="I7" s="189"/>
      <c r="J7" s="185"/>
    </row>
    <row r="8" spans="2:10" s="71" customFormat="1" ht="84.75" customHeight="1" x14ac:dyDescent="0.3">
      <c r="B8" s="180"/>
      <c r="C8" s="691"/>
      <c r="D8" s="692"/>
      <c r="E8" s="692"/>
      <c r="F8" s="692"/>
      <c r="G8" s="692"/>
      <c r="H8" s="693"/>
      <c r="I8" s="189"/>
      <c r="J8" s="185"/>
    </row>
    <row r="9" spans="2:10" s="71" customFormat="1" ht="13.5" customHeight="1" x14ac:dyDescent="0.3">
      <c r="B9" s="180"/>
      <c r="C9" s="470"/>
      <c r="D9" s="470"/>
      <c r="E9" s="470"/>
      <c r="F9" s="470"/>
      <c r="G9" s="470"/>
      <c r="H9" s="470"/>
      <c r="I9" s="181"/>
      <c r="J9" s="185"/>
    </row>
    <row r="10" spans="2:10" ht="40.5" customHeight="1" x14ac:dyDescent="0.3">
      <c r="B10" s="471"/>
      <c r="C10" s="695" t="s">
        <v>458</v>
      </c>
      <c r="D10" s="695"/>
      <c r="E10" s="695"/>
      <c r="F10" s="695"/>
      <c r="G10" s="695"/>
      <c r="H10" s="423"/>
      <c r="I10" s="223" t="s">
        <v>503</v>
      </c>
      <c r="J10" s="472"/>
    </row>
    <row r="11" spans="2:10" ht="26.25" customHeight="1" x14ac:dyDescent="0.3">
      <c r="B11" s="471"/>
      <c r="C11" s="702" t="s">
        <v>459</v>
      </c>
      <c r="D11" s="702"/>
      <c r="E11" s="702"/>
      <c r="F11" s="702"/>
      <c r="G11" s="702"/>
      <c r="H11" s="423"/>
      <c r="I11" s="473"/>
      <c r="J11" s="472"/>
    </row>
    <row r="12" spans="2:10" s="71" customFormat="1" ht="72" customHeight="1" x14ac:dyDescent="0.3">
      <c r="B12" s="180"/>
      <c r="C12" s="691"/>
      <c r="D12" s="692"/>
      <c r="E12" s="692"/>
      <c r="F12" s="692"/>
      <c r="G12" s="692"/>
      <c r="H12" s="693"/>
      <c r="I12" s="181"/>
      <c r="J12" s="185"/>
    </row>
    <row r="13" spans="2:10" x14ac:dyDescent="0.3">
      <c r="B13" s="471"/>
      <c r="C13" s="473"/>
      <c r="D13" s="473"/>
      <c r="E13" s="473"/>
      <c r="F13" s="473"/>
      <c r="G13" s="473"/>
      <c r="H13" s="473"/>
      <c r="I13" s="473"/>
      <c r="J13" s="472"/>
    </row>
    <row r="14" spans="2:10" s="71" customFormat="1" ht="33" customHeight="1" x14ac:dyDescent="0.3">
      <c r="B14" s="180"/>
      <c r="C14" s="695" t="s">
        <v>182</v>
      </c>
      <c r="D14" s="695"/>
      <c r="E14" s="695"/>
      <c r="F14" s="695"/>
      <c r="G14" s="695"/>
      <c r="H14" s="423"/>
      <c r="I14" s="223" t="s">
        <v>504</v>
      </c>
      <c r="J14" s="185"/>
    </row>
    <row r="15" spans="2:10" x14ac:dyDescent="0.3">
      <c r="B15" s="471"/>
      <c r="C15" s="473"/>
      <c r="D15" s="473"/>
      <c r="E15" s="473"/>
      <c r="F15" s="473"/>
      <c r="G15" s="473"/>
      <c r="H15" s="473"/>
      <c r="I15" s="473"/>
      <c r="J15" s="472"/>
    </row>
    <row r="16" spans="2:10" s="71" customFormat="1" ht="29.25" customHeight="1" x14ac:dyDescent="0.3">
      <c r="B16" s="180"/>
      <c r="C16" s="696" t="s">
        <v>183</v>
      </c>
      <c r="D16" s="697"/>
      <c r="E16" s="697"/>
      <c r="F16" s="697"/>
      <c r="G16" s="699"/>
      <c r="H16" s="700"/>
      <c r="I16" s="701"/>
      <c r="J16" s="185"/>
    </row>
    <row r="17" spans="2:10" s="71" customFormat="1" x14ac:dyDescent="0.3">
      <c r="B17" s="180"/>
      <c r="C17" s="434"/>
      <c r="D17" s="434"/>
      <c r="E17" s="434"/>
      <c r="F17" s="434"/>
      <c r="G17" s="191"/>
      <c r="H17" s="191"/>
      <c r="I17" s="77"/>
      <c r="J17" s="185"/>
    </row>
    <row r="18" spans="2:10" s="71" customFormat="1" ht="25.5" customHeight="1" x14ac:dyDescent="0.3">
      <c r="B18" s="180"/>
      <c r="C18" s="698" t="s">
        <v>184</v>
      </c>
      <c r="D18" s="698"/>
      <c r="E18" s="698"/>
      <c r="F18" s="698"/>
      <c r="G18" s="221"/>
      <c r="H18" s="192"/>
      <c r="I18" s="77"/>
      <c r="J18" s="185"/>
    </row>
    <row r="19" spans="2:10" s="71" customFormat="1" x14ac:dyDescent="0.3">
      <c r="B19" s="180"/>
      <c r="C19" s="190"/>
      <c r="D19" s="190"/>
      <c r="E19" s="190"/>
      <c r="F19" s="190"/>
      <c r="G19" s="190"/>
      <c r="H19" s="190"/>
      <c r="I19" s="190"/>
      <c r="J19" s="185"/>
    </row>
    <row r="20" spans="2:10" s="71" customFormat="1" ht="25.5" customHeight="1" x14ac:dyDescent="0.3">
      <c r="B20" s="180"/>
      <c r="C20" s="698" t="s">
        <v>185</v>
      </c>
      <c r="D20" s="698"/>
      <c r="E20" s="698"/>
      <c r="F20" s="698"/>
      <c r="G20" s="221"/>
      <c r="H20" s="192"/>
      <c r="I20" s="77"/>
      <c r="J20" s="185"/>
    </row>
    <row r="21" spans="2:10" x14ac:dyDescent="0.3">
      <c r="B21" s="471"/>
      <c r="C21" s="473"/>
      <c r="D21" s="473"/>
      <c r="E21" s="473"/>
      <c r="F21" s="473"/>
      <c r="G21" s="473"/>
      <c r="H21" s="473"/>
      <c r="I21" s="473"/>
      <c r="J21" s="472"/>
    </row>
    <row r="22" spans="2:10" x14ac:dyDescent="0.3">
      <c r="B22" s="471"/>
      <c r="C22" s="473"/>
      <c r="D22" s="473"/>
      <c r="E22" s="473"/>
      <c r="F22" s="473"/>
      <c r="G22" s="473"/>
      <c r="H22" s="473"/>
      <c r="I22" s="473"/>
      <c r="J22" s="472"/>
    </row>
    <row r="23" spans="2:10" x14ac:dyDescent="0.3">
      <c r="B23" s="471"/>
      <c r="C23" s="474" t="s">
        <v>382</v>
      </c>
      <c r="D23" s="473"/>
      <c r="E23" s="473"/>
      <c r="F23" s="473"/>
      <c r="G23" s="473"/>
      <c r="H23" s="473"/>
      <c r="I23" s="473"/>
      <c r="J23" s="472"/>
    </row>
    <row r="24" spans="2:10" x14ac:dyDescent="0.3">
      <c r="B24" s="471"/>
      <c r="C24" s="473"/>
      <c r="D24" s="473"/>
      <c r="E24" s="473"/>
      <c r="F24" s="473"/>
      <c r="G24" s="473"/>
      <c r="H24" s="473"/>
      <c r="I24" s="473"/>
      <c r="J24" s="472"/>
    </row>
    <row r="25" spans="2:10" ht="12.75" customHeight="1" x14ac:dyDescent="0.3">
      <c r="B25" s="475"/>
      <c r="C25" s="309" t="s">
        <v>186</v>
      </c>
      <c r="D25" s="309"/>
      <c r="E25" s="309"/>
      <c r="F25" s="309"/>
      <c r="G25" s="309"/>
      <c r="H25" s="309"/>
      <c r="I25" s="309"/>
      <c r="J25" s="166"/>
    </row>
    <row r="26" spans="2:10" x14ac:dyDescent="0.3">
      <c r="B26" s="475"/>
      <c r="C26" s="193"/>
      <c r="D26" s="193"/>
      <c r="E26" s="193"/>
      <c r="F26" s="193"/>
      <c r="G26" s="193"/>
      <c r="H26" s="193"/>
      <c r="I26" s="193"/>
      <c r="J26" s="194"/>
    </row>
    <row r="27" spans="2:10" s="133" customFormat="1" ht="33.75" customHeight="1" x14ac:dyDescent="0.35">
      <c r="B27" s="475"/>
      <c r="C27" s="695" t="s">
        <v>187</v>
      </c>
      <c r="D27" s="695"/>
      <c r="E27" s="695"/>
      <c r="F27" s="695"/>
      <c r="G27" s="695"/>
      <c r="H27" s="428"/>
      <c r="I27" s="223"/>
      <c r="J27" s="198"/>
    </row>
    <row r="28" spans="2:10" x14ac:dyDescent="0.3">
      <c r="B28" s="475"/>
      <c r="C28" s="193"/>
      <c r="D28" s="193"/>
      <c r="E28" s="193"/>
      <c r="F28" s="193"/>
      <c r="G28" s="193"/>
      <c r="H28" s="193"/>
      <c r="I28" s="193"/>
      <c r="J28" s="194"/>
    </row>
    <row r="29" spans="2:10" s="71" customFormat="1" ht="30.75" customHeight="1" x14ac:dyDescent="0.3">
      <c r="B29" s="475"/>
      <c r="C29" s="695" t="s">
        <v>188</v>
      </c>
      <c r="D29" s="695"/>
      <c r="E29" s="695"/>
      <c r="F29" s="695"/>
      <c r="G29" s="695"/>
      <c r="H29" s="423"/>
      <c r="I29" s="223"/>
      <c r="J29" s="185"/>
    </row>
    <row r="30" spans="2:10" x14ac:dyDescent="0.3">
      <c r="B30" s="475"/>
      <c r="C30" s="193"/>
      <c r="D30" s="193"/>
      <c r="E30" s="193"/>
      <c r="F30" s="193"/>
      <c r="G30" s="193"/>
      <c r="H30" s="193"/>
      <c r="I30" s="193"/>
      <c r="J30" s="194"/>
    </row>
    <row r="31" spans="2:10" s="71" customFormat="1" ht="33" customHeight="1" x14ac:dyDescent="0.3">
      <c r="B31" s="475"/>
      <c r="C31" s="695" t="s">
        <v>189</v>
      </c>
      <c r="D31" s="695"/>
      <c r="E31" s="695"/>
      <c r="F31" s="695"/>
      <c r="G31" s="695"/>
      <c r="H31" s="423"/>
      <c r="I31" s="223"/>
      <c r="J31" s="185"/>
    </row>
    <row r="32" spans="2:10" x14ac:dyDescent="0.3">
      <c r="B32" s="475"/>
      <c r="C32" s="473"/>
      <c r="D32" s="473"/>
      <c r="E32" s="473"/>
      <c r="F32" s="473"/>
      <c r="G32" s="473"/>
      <c r="H32" s="473"/>
      <c r="I32" s="473"/>
      <c r="J32" s="472"/>
    </row>
    <row r="33" spans="2:10" s="71" customFormat="1" ht="27" customHeight="1" x14ac:dyDescent="0.3">
      <c r="B33" s="475"/>
      <c r="C33" s="695" t="s">
        <v>190</v>
      </c>
      <c r="D33" s="695"/>
      <c r="E33" s="695"/>
      <c r="F33" s="695"/>
      <c r="G33" s="695"/>
      <c r="H33" s="423"/>
      <c r="I33" s="223"/>
      <c r="J33" s="185"/>
    </row>
    <row r="34" spans="2:10" ht="14" thickBot="1" x14ac:dyDescent="0.35">
      <c r="B34" s="476"/>
      <c r="C34" s="477"/>
      <c r="D34" s="477"/>
      <c r="E34" s="477"/>
      <c r="F34" s="477"/>
      <c r="G34" s="477"/>
      <c r="H34" s="477"/>
      <c r="I34" s="477"/>
      <c r="J34" s="478"/>
    </row>
  </sheetData>
  <sheetProtection algorithmName="SHA-512" hashValue="GqIfoeFFKcKfrCppPqRVzUlD/diTDW1+PiAh4w3li/3293crx1jwHoFzkGXw8YhqzRvDiyHtVVPXQC9pdoJ6AQ==" saltValue="n/AOQCF0vStUXkyf8dDTLw==" spinCount="100000" sheet="1" formatColumns="0" formatRows="0" selectLockedCells="1"/>
  <mergeCells count="16">
    <mergeCell ref="C11:G11"/>
    <mergeCell ref="C10:G10"/>
    <mergeCell ref="C12:H12"/>
    <mergeCell ref="C3:G3"/>
    <mergeCell ref="C5:G5"/>
    <mergeCell ref="C7:G7"/>
    <mergeCell ref="C8:H8"/>
    <mergeCell ref="C27:G27"/>
    <mergeCell ref="C29:G29"/>
    <mergeCell ref="C31:G31"/>
    <mergeCell ref="C33:G33"/>
    <mergeCell ref="C14:G14"/>
    <mergeCell ref="C16:F16"/>
    <mergeCell ref="C18:F18"/>
    <mergeCell ref="C20:F20"/>
    <mergeCell ref="G16:I16"/>
  </mergeCells>
  <conditionalFormatting sqref="I5">
    <cfRule type="cellIs" dxfId="86" priority="14" stopIfTrue="1" operator="notBetween">
      <formula>"SI"</formula>
      <formula>"NO"</formula>
    </cfRule>
  </conditionalFormatting>
  <conditionalFormatting sqref="I33">
    <cfRule type="cellIs" dxfId="85" priority="3" stopIfTrue="1" operator="notBetween">
      <formula>"SI"</formula>
      <formula>"NO"</formula>
    </cfRule>
  </conditionalFormatting>
  <conditionalFormatting sqref="I3">
    <cfRule type="cellIs" dxfId="84" priority="8" stopIfTrue="1" operator="notBetween">
      <formula>"SI"</formula>
      <formula>"NO"</formula>
    </cfRule>
  </conditionalFormatting>
  <conditionalFormatting sqref="I14">
    <cfRule type="cellIs" dxfId="83" priority="7" stopIfTrue="1" operator="notBetween">
      <formula>"SI"</formula>
      <formula>"NO"</formula>
    </cfRule>
  </conditionalFormatting>
  <conditionalFormatting sqref="I27">
    <cfRule type="cellIs" dxfId="82" priority="6" stopIfTrue="1" operator="notBetween">
      <formula>"SI"</formula>
      <formula>"NO"</formula>
    </cfRule>
  </conditionalFormatting>
  <conditionalFormatting sqref="I29">
    <cfRule type="cellIs" dxfId="81" priority="5" stopIfTrue="1" operator="notBetween">
      <formula>"SI"</formula>
      <formula>"NO"</formula>
    </cfRule>
  </conditionalFormatting>
  <conditionalFormatting sqref="I31">
    <cfRule type="cellIs" dxfId="80" priority="4" stopIfTrue="1" operator="notBetween">
      <formula>"SI"</formula>
      <formula>"NO"</formula>
    </cfRule>
  </conditionalFormatting>
  <conditionalFormatting sqref="I10">
    <cfRule type="cellIs" dxfId="79" priority="2" stopIfTrue="1" operator="notBetween">
      <formula>"SI"</formula>
      <formula>"NO"</formula>
    </cfRule>
  </conditionalFormatting>
  <dataValidations count="4">
    <dataValidation type="list" allowBlank="1" showInputMessage="1" showErrorMessage="1" sqref="I10 I14 I3 I27 I29 I31 I33">
      <formula1>"SI,NO"</formula1>
    </dataValidation>
    <dataValidation type="whole" operator="greaterThanOrEqual" allowBlank="1" showInputMessage="1" showErrorMessage="1" error="Indicare il dato con il segno positivo" prompt="Valori in euro" sqref="G18">
      <formula1>0</formula1>
    </dataValidation>
    <dataValidation type="whole" allowBlank="1" showInputMessage="1" showErrorMessage="1" prompt="valori in euro" sqref="G20">
      <formula1>-1E+21</formula1>
      <formula2>1E+23</formula2>
    </dataValidation>
    <dataValidation type="list" allowBlank="1" showInputMessage="1" showErrorMessage="1" sqref="I5">
      <formula1>"SI,NO,NON RICORRE LA FATTISPECIE"</formula1>
    </dataValidation>
  </dataValidations>
  <printOptions horizontalCentered="1" verticalCentered="1"/>
  <pageMargins left="3.937007874015748E-2" right="3.937007874015748E-2" top="0.59055118110236227" bottom="0.59055118110236227" header="0.31496062992125984" footer="0.11811023622047245"/>
  <pageSetup paperSize="9" scale="57" fitToHeight="100" orientation="landscape" r:id="rId1"/>
  <headerFooter>
    <oddHeader>&amp;CQuestionario Enti del SSN - Sezione delle Autonomie</oddHeader>
    <oddFooter>Pagina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showWhiteSpace="0" topLeftCell="A13" zoomScale="81" zoomScaleNormal="81" zoomScaleSheetLayoutView="85" workbookViewId="0">
      <selection activeCell="H18" sqref="H18"/>
    </sheetView>
  </sheetViews>
  <sheetFormatPr defaultColWidth="9.1796875" defaultRowHeight="13.5" x14ac:dyDescent="0.3"/>
  <cols>
    <col min="1" max="1" width="4.81640625" style="463" customWidth="1"/>
    <col min="2" max="2" width="5.453125" style="179" customWidth="1"/>
    <col min="3" max="3" width="45.1796875" style="71" customWidth="1"/>
    <col min="4" max="4" width="19.1796875" style="71" customWidth="1"/>
    <col min="5" max="6" width="30" style="71" customWidth="1"/>
    <col min="7" max="7" width="15" style="71" customWidth="1"/>
    <col min="8" max="8" width="10" style="71" customWidth="1"/>
    <col min="9" max="9" width="9" style="82" customWidth="1"/>
    <col min="10" max="16384" width="9.1796875" style="71"/>
  </cols>
  <sheetData>
    <row r="1" spans="1:9" ht="14" thickBot="1" x14ac:dyDescent="0.35"/>
    <row r="2" spans="1:9" x14ac:dyDescent="0.3">
      <c r="B2" s="703"/>
      <c r="C2" s="704"/>
      <c r="D2" s="704"/>
      <c r="E2" s="704"/>
      <c r="F2" s="704"/>
      <c r="G2" s="704"/>
      <c r="H2" s="704"/>
      <c r="I2" s="705"/>
    </row>
    <row r="3" spans="1:9" ht="13.5" customHeight="1" x14ac:dyDescent="0.3">
      <c r="B3" s="304"/>
      <c r="C3" s="435"/>
      <c r="D3" s="186"/>
      <c r="E3" s="186"/>
      <c r="F3" s="186"/>
      <c r="G3" s="186"/>
      <c r="H3" s="188"/>
      <c r="I3" s="185"/>
    </row>
    <row r="4" spans="1:9" ht="28.5" customHeight="1" x14ac:dyDescent="0.3">
      <c r="B4" s="304"/>
      <c r="C4" s="157" t="s">
        <v>191</v>
      </c>
      <c r="D4" s="157"/>
      <c r="E4" s="157"/>
      <c r="F4" s="157"/>
      <c r="G4" s="157"/>
      <c r="H4" s="223" t="s">
        <v>504</v>
      </c>
      <c r="I4" s="178"/>
    </row>
    <row r="5" spans="1:9" ht="13.5" customHeight="1" x14ac:dyDescent="0.3">
      <c r="B5" s="180"/>
      <c r="C5" s="195"/>
      <c r="D5" s="195"/>
      <c r="E5" s="195"/>
      <c r="F5" s="195"/>
      <c r="G5" s="196"/>
      <c r="H5" s="86"/>
      <c r="I5" s="87"/>
    </row>
    <row r="6" spans="1:9" ht="31.5" customHeight="1" x14ac:dyDescent="0.3">
      <c r="B6" s="304"/>
      <c r="C6" s="157" t="s">
        <v>478</v>
      </c>
      <c r="D6" s="157"/>
      <c r="E6" s="157"/>
      <c r="F6" s="157"/>
      <c r="G6" s="157"/>
      <c r="H6" s="223" t="s">
        <v>503</v>
      </c>
      <c r="I6" s="178"/>
    </row>
    <row r="7" spans="1:9" ht="14.25" customHeight="1" x14ac:dyDescent="0.3">
      <c r="B7" s="180"/>
      <c r="C7" s="84"/>
      <c r="D7" s="84"/>
      <c r="E7" s="84"/>
      <c r="F7" s="84"/>
      <c r="G7" s="84"/>
      <c r="H7" s="117"/>
      <c r="I7" s="185"/>
    </row>
    <row r="8" spans="1:9" ht="34.5" customHeight="1" x14ac:dyDescent="0.3">
      <c r="B8" s="304"/>
      <c r="C8" s="688" t="s">
        <v>192</v>
      </c>
      <c r="D8" s="688"/>
      <c r="E8" s="688"/>
      <c r="F8" s="688"/>
      <c r="G8" s="688"/>
      <c r="H8" s="223" t="s">
        <v>504</v>
      </c>
      <c r="I8" s="178"/>
    </row>
    <row r="9" spans="1:9" ht="10.5" customHeight="1" x14ac:dyDescent="0.3">
      <c r="B9" s="180"/>
      <c r="C9" s="195"/>
      <c r="D9" s="195"/>
      <c r="E9" s="195"/>
      <c r="F9" s="195"/>
      <c r="G9" s="196"/>
      <c r="H9" s="86"/>
      <c r="I9" s="87"/>
    </row>
    <row r="10" spans="1:9" ht="82.5" customHeight="1" x14ac:dyDescent="0.3">
      <c r="A10" s="464"/>
      <c r="B10" s="180"/>
      <c r="C10" s="289" t="s">
        <v>101</v>
      </c>
      <c r="D10" s="290" t="s">
        <v>106</v>
      </c>
      <c r="E10" s="290" t="s">
        <v>479</v>
      </c>
      <c r="F10" s="290" t="s">
        <v>167</v>
      </c>
      <c r="G10" s="196"/>
      <c r="H10" s="86"/>
      <c r="I10" s="87"/>
    </row>
    <row r="11" spans="1:9" ht="32.25" customHeight="1" x14ac:dyDescent="0.3">
      <c r="A11" s="464"/>
      <c r="B11" s="180"/>
      <c r="C11" s="291" t="s">
        <v>156</v>
      </c>
      <c r="D11" s="223"/>
      <c r="E11" s="292"/>
      <c r="F11" s="292"/>
      <c r="G11" s="196"/>
      <c r="H11" s="86"/>
      <c r="I11" s="87"/>
    </row>
    <row r="12" spans="1:9" ht="32.25" customHeight="1" x14ac:dyDescent="0.3">
      <c r="A12" s="464"/>
      <c r="B12" s="180"/>
      <c r="C12" s="291" t="s">
        <v>105</v>
      </c>
      <c r="D12" s="223"/>
      <c r="E12" s="292"/>
      <c r="F12" s="292"/>
      <c r="G12" s="196"/>
      <c r="H12" s="86"/>
      <c r="I12" s="87"/>
    </row>
    <row r="13" spans="1:9" ht="32.25" customHeight="1" x14ac:dyDescent="0.3">
      <c r="A13" s="464"/>
      <c r="B13" s="180"/>
      <c r="C13" s="291" t="s">
        <v>157</v>
      </c>
      <c r="D13" s="223"/>
      <c r="E13" s="292"/>
      <c r="F13" s="292"/>
      <c r="G13" s="196"/>
      <c r="H13" s="86"/>
      <c r="I13" s="87"/>
    </row>
    <row r="14" spans="1:9" ht="32.25" customHeight="1" x14ac:dyDescent="0.3">
      <c r="A14" s="464"/>
      <c r="B14" s="180"/>
      <c r="C14" s="291" t="s">
        <v>158</v>
      </c>
      <c r="D14" s="223"/>
      <c r="E14" s="292"/>
      <c r="F14" s="292"/>
      <c r="G14" s="196"/>
      <c r="H14" s="86"/>
      <c r="I14" s="87"/>
    </row>
    <row r="15" spans="1:9" ht="32.25" customHeight="1" x14ac:dyDescent="0.3">
      <c r="A15" s="464"/>
      <c r="B15" s="180"/>
      <c r="C15" s="291" t="s">
        <v>104</v>
      </c>
      <c r="D15" s="223"/>
      <c r="E15" s="292"/>
      <c r="F15" s="292"/>
      <c r="G15" s="196"/>
      <c r="H15" s="86"/>
      <c r="I15" s="87"/>
    </row>
    <row r="16" spans="1:9" ht="32.25" customHeight="1" x14ac:dyDescent="0.3">
      <c r="A16" s="464"/>
      <c r="B16" s="180"/>
      <c r="C16" s="291" t="s">
        <v>138</v>
      </c>
      <c r="D16" s="223"/>
      <c r="E16" s="292"/>
      <c r="F16" s="292"/>
      <c r="G16" s="196"/>
      <c r="H16" s="86"/>
      <c r="I16" s="87"/>
    </row>
    <row r="17" spans="1:9" ht="12.75" customHeight="1" x14ac:dyDescent="0.3">
      <c r="A17" s="465"/>
      <c r="B17" s="180"/>
      <c r="C17" s="77"/>
      <c r="D17" s="77"/>
      <c r="E17" s="77"/>
      <c r="F17" s="77"/>
      <c r="G17" s="77"/>
      <c r="H17" s="77"/>
      <c r="I17" s="123"/>
    </row>
    <row r="18" spans="1:9" ht="38.25" customHeight="1" x14ac:dyDescent="0.3">
      <c r="B18" s="304"/>
      <c r="C18" s="688" t="s">
        <v>193</v>
      </c>
      <c r="D18" s="688"/>
      <c r="E18" s="688"/>
      <c r="F18" s="688"/>
      <c r="G18" s="688"/>
      <c r="H18" s="223" t="s">
        <v>504</v>
      </c>
      <c r="I18" s="178"/>
    </row>
    <row r="19" spans="1:9" ht="18" customHeight="1" x14ac:dyDescent="0.3">
      <c r="B19" s="180"/>
      <c r="C19" s="77"/>
      <c r="D19" s="77"/>
      <c r="E19" s="77"/>
      <c r="F19" s="77"/>
      <c r="G19" s="77"/>
      <c r="H19" s="86"/>
      <c r="I19" s="87"/>
    </row>
    <row r="20" spans="1:9" ht="53.25" customHeight="1" x14ac:dyDescent="0.3">
      <c r="A20" s="464"/>
      <c r="B20" s="180"/>
      <c r="C20" s="289" t="s">
        <v>101</v>
      </c>
      <c r="D20" s="290" t="s">
        <v>106</v>
      </c>
      <c r="E20" s="290" t="s">
        <v>168</v>
      </c>
      <c r="F20" s="290" t="s">
        <v>167</v>
      </c>
      <c r="G20" s="196"/>
      <c r="H20" s="86"/>
      <c r="I20" s="87"/>
    </row>
    <row r="21" spans="1:9" ht="24.65" customHeight="1" x14ac:dyDescent="0.3">
      <c r="A21" s="464"/>
      <c r="B21" s="180"/>
      <c r="C21" s="291" t="s">
        <v>102</v>
      </c>
      <c r="D21" s="223"/>
      <c r="E21" s="292"/>
      <c r="F21" s="292"/>
      <c r="G21" s="196"/>
      <c r="H21" s="86"/>
      <c r="I21" s="87"/>
    </row>
    <row r="22" spans="1:9" ht="23.15" customHeight="1" x14ac:dyDescent="0.3">
      <c r="A22" s="464"/>
      <c r="B22" s="180"/>
      <c r="C22" s="291" t="s">
        <v>103</v>
      </c>
      <c r="D22" s="223"/>
      <c r="E22" s="292"/>
      <c r="F22" s="292"/>
      <c r="G22" s="196"/>
      <c r="H22" s="86"/>
      <c r="I22" s="87"/>
    </row>
    <row r="23" spans="1:9" ht="20.149999999999999" customHeight="1" x14ac:dyDescent="0.3">
      <c r="A23" s="464"/>
      <c r="B23" s="180"/>
      <c r="C23" s="291" t="s">
        <v>156</v>
      </c>
      <c r="D23" s="223"/>
      <c r="E23" s="292"/>
      <c r="F23" s="292"/>
      <c r="G23" s="196"/>
      <c r="H23" s="86"/>
      <c r="I23" s="87"/>
    </row>
    <row r="24" spans="1:9" ht="23.15" customHeight="1" x14ac:dyDescent="0.3">
      <c r="A24" s="464"/>
      <c r="B24" s="180"/>
      <c r="C24" s="291" t="s">
        <v>104</v>
      </c>
      <c r="D24" s="223"/>
      <c r="E24" s="292"/>
      <c r="F24" s="292"/>
      <c r="G24" s="196"/>
      <c r="H24" s="86"/>
      <c r="I24" s="87"/>
    </row>
    <row r="25" spans="1:9" ht="22.4" customHeight="1" x14ac:dyDescent="0.3">
      <c r="A25" s="464"/>
      <c r="B25" s="180"/>
      <c r="C25" s="291" t="s">
        <v>105</v>
      </c>
      <c r="D25" s="223"/>
      <c r="E25" s="292"/>
      <c r="F25" s="292"/>
      <c r="G25" s="196"/>
      <c r="H25" s="86"/>
      <c r="I25" s="87"/>
    </row>
    <row r="26" spans="1:9" ht="32.25" customHeight="1" x14ac:dyDescent="0.3">
      <c r="A26" s="464"/>
      <c r="B26" s="180"/>
      <c r="C26" s="291" t="s">
        <v>138</v>
      </c>
      <c r="D26" s="223"/>
      <c r="E26" s="292"/>
      <c r="F26" s="292"/>
      <c r="G26" s="196"/>
      <c r="H26" s="86"/>
      <c r="I26" s="87"/>
    </row>
    <row r="27" spans="1:9" ht="15.65" customHeight="1" thickBot="1" x14ac:dyDescent="0.35">
      <c r="A27" s="465"/>
      <c r="B27" s="706"/>
      <c r="C27" s="707"/>
      <c r="D27" s="707"/>
      <c r="E27" s="707"/>
      <c r="F27" s="707"/>
      <c r="G27" s="707"/>
      <c r="H27" s="707"/>
      <c r="I27" s="708"/>
    </row>
  </sheetData>
  <sheetProtection algorithmName="SHA-512" hashValue="5pjn5C0skTJ9WesTFzsSlY8YGWjwYaeSn7QE2n8zlQkZv//pbPC/qojVMMN8K7i+IF92ZBOBsEg8c/2T/D1QFA==" saltValue="VNohXVypRWtsJcWntTPS/A==" spinCount="100000" sheet="1" formatColumns="0" formatRows="0" selectLockedCells="1"/>
  <mergeCells count="4">
    <mergeCell ref="B2:I2"/>
    <mergeCell ref="C8:G8"/>
    <mergeCell ref="C18:G18"/>
    <mergeCell ref="B27:I27"/>
  </mergeCells>
  <conditionalFormatting sqref="H4 D16 D14">
    <cfRule type="cellIs" dxfId="78" priority="15" stopIfTrue="1" operator="notBetween">
      <formula>"SI"</formula>
      <formula>"NO"</formula>
    </cfRule>
  </conditionalFormatting>
  <conditionalFormatting sqref="H8">
    <cfRule type="cellIs" dxfId="77" priority="13" stopIfTrue="1" operator="notBetween">
      <formula>"SI"</formula>
      <formula>"NO"</formula>
    </cfRule>
  </conditionalFormatting>
  <conditionalFormatting sqref="H6">
    <cfRule type="cellIs" dxfId="76" priority="14" stopIfTrue="1" operator="notBetween">
      <formula>"SI"</formula>
      <formula>"NO"</formula>
    </cfRule>
  </conditionalFormatting>
  <conditionalFormatting sqref="D21:D26">
    <cfRule type="cellIs" dxfId="75" priority="4" stopIfTrue="1" operator="notBetween">
      <formula>"SI"</formula>
      <formula>"NO"</formula>
    </cfRule>
  </conditionalFormatting>
  <conditionalFormatting sqref="H18">
    <cfRule type="cellIs" dxfId="74" priority="3" stopIfTrue="1" operator="notBetween">
      <formula>"SI"</formula>
      <formula>"NO"</formula>
    </cfRule>
  </conditionalFormatting>
  <conditionalFormatting sqref="D11:D15">
    <cfRule type="cellIs" dxfId="73" priority="2" stopIfTrue="1" operator="notBetween">
      <formula>"SI"</formula>
      <formula>"NO"</formula>
    </cfRule>
  </conditionalFormatting>
  <dataValidations count="2">
    <dataValidation type="decimal" allowBlank="1" showInputMessage="1" showErrorMessage="1" prompt="valori in euro" sqref="E21:E26 E11 E13:E16 E12">
      <formula1>-1E+24</formula1>
      <formula2>100000000000000000000</formula2>
    </dataValidation>
    <dataValidation type="list" allowBlank="1" showInputMessage="1" showErrorMessage="1" sqref="H4 H6 H8 D21:D26 H18 D11:D16">
      <formula1>"SI,NO"</formula1>
    </dataValidation>
  </dataValidations>
  <printOptions horizontalCentered="1" verticalCentered="1"/>
  <pageMargins left="3.937007874015748E-2" right="3.937007874015748E-2" top="0.59055118110236227" bottom="0.59055118110236227" header="0.31496062992125984" footer="0.11811023622047245"/>
  <pageSetup paperSize="9" scale="70" fitToHeight="100" orientation="landscape" r:id="rId1"/>
  <headerFooter>
    <oddHeader>&amp;CQuestionario Enti del SSN - Sezione delle Autonomie</oddHeader>
    <oddFooter>Pagina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topLeftCell="A7" zoomScale="87" zoomScaleNormal="87" zoomScaleSheetLayoutView="85" workbookViewId="0">
      <selection activeCell="F15" sqref="F15"/>
    </sheetView>
  </sheetViews>
  <sheetFormatPr defaultColWidth="9.1796875" defaultRowHeight="13.5" x14ac:dyDescent="0.25"/>
  <cols>
    <col min="1" max="1" width="3.81640625" style="405" customWidth="1"/>
    <col min="2" max="2" width="5.1796875" style="405" customWidth="1"/>
    <col min="3" max="3" width="18.453125" style="7" customWidth="1"/>
    <col min="4" max="4" width="33.81640625" style="7" customWidth="1"/>
    <col min="5" max="5" width="32.7265625" style="7" customWidth="1"/>
    <col min="6" max="6" width="25.7265625" style="7" customWidth="1"/>
    <col min="7" max="7" width="15.81640625" style="7" customWidth="1"/>
    <col min="8" max="8" width="17.453125" style="7" customWidth="1"/>
    <col min="9" max="9" width="16.453125" style="7" customWidth="1"/>
    <col min="10" max="10" width="6.453125" style="7" customWidth="1"/>
    <col min="11" max="16384" width="9.1796875" style="7"/>
  </cols>
  <sheetData>
    <row r="1" spans="2:10" ht="14" thickBot="1" x14ac:dyDescent="0.3"/>
    <row r="2" spans="2:10" x14ac:dyDescent="0.25">
      <c r="B2" s="461"/>
      <c r="C2" s="16"/>
      <c r="D2" s="16"/>
      <c r="E2" s="16"/>
      <c r="F2" s="16"/>
      <c r="G2" s="16"/>
      <c r="H2" s="16"/>
      <c r="I2" s="16"/>
      <c r="J2" s="17"/>
    </row>
    <row r="3" spans="2:10" ht="8.25" customHeight="1" x14ac:dyDescent="0.25">
      <c r="B3" s="413"/>
      <c r="C3" s="19"/>
      <c r="D3" s="19"/>
      <c r="E3" s="19"/>
      <c r="F3" s="19"/>
      <c r="G3" s="19"/>
      <c r="H3" s="19"/>
      <c r="I3" s="12"/>
      <c r="J3" s="20"/>
    </row>
    <row r="4" spans="2:10" ht="38.25" customHeight="1" x14ac:dyDescent="0.25">
      <c r="B4" s="413"/>
      <c r="C4" s="696" t="s">
        <v>403</v>
      </c>
      <c r="D4" s="696"/>
      <c r="E4" s="696"/>
      <c r="F4" s="696"/>
      <c r="G4" s="696"/>
      <c r="H4" s="696"/>
      <c r="I4" s="50" t="s">
        <v>503</v>
      </c>
      <c r="J4" s="20"/>
    </row>
    <row r="5" spans="2:10" x14ac:dyDescent="0.25">
      <c r="B5" s="413"/>
      <c r="C5" s="19"/>
      <c r="D5" s="19"/>
      <c r="E5" s="19"/>
      <c r="F5" s="19"/>
      <c r="G5" s="19"/>
      <c r="H5" s="19"/>
      <c r="I5" s="12"/>
      <c r="J5" s="20"/>
    </row>
    <row r="6" spans="2:10" ht="30.75" customHeight="1" x14ac:dyDescent="0.25">
      <c r="B6" s="413"/>
      <c r="C6" s="688" t="s">
        <v>194</v>
      </c>
      <c r="D6" s="688"/>
      <c r="E6" s="688"/>
      <c r="F6" s="688"/>
      <c r="G6" s="688"/>
      <c r="H6" s="688"/>
      <c r="I6" s="50" t="s">
        <v>504</v>
      </c>
      <c r="J6" s="20"/>
    </row>
    <row r="7" spans="2:10" ht="5.25" customHeight="1" x14ac:dyDescent="0.25">
      <c r="B7" s="413"/>
      <c r="C7" s="19"/>
      <c r="D7" s="19"/>
      <c r="E7" s="19"/>
      <c r="F7" s="19"/>
      <c r="G7" s="19"/>
      <c r="H7" s="19"/>
      <c r="I7" s="12"/>
      <c r="J7" s="20"/>
    </row>
    <row r="8" spans="2:10" x14ac:dyDescent="0.25">
      <c r="B8" s="413"/>
      <c r="C8" s="688" t="s">
        <v>202</v>
      </c>
      <c r="D8" s="688"/>
      <c r="E8" s="19"/>
      <c r="F8" s="19"/>
      <c r="G8" s="19"/>
      <c r="H8" s="19"/>
      <c r="I8" s="12"/>
      <c r="J8" s="20"/>
    </row>
    <row r="9" spans="2:10" ht="110.25" customHeight="1" x14ac:dyDescent="0.25">
      <c r="B9" s="413"/>
      <c r="C9" s="683"/>
      <c r="D9" s="684"/>
      <c r="E9" s="684"/>
      <c r="F9" s="684"/>
      <c r="G9" s="684"/>
      <c r="H9" s="685"/>
      <c r="I9" s="12"/>
      <c r="J9" s="20"/>
    </row>
    <row r="10" spans="2:10" x14ac:dyDescent="0.25">
      <c r="B10" s="413"/>
      <c r="C10" s="12"/>
      <c r="D10" s="12"/>
      <c r="E10" s="12"/>
      <c r="F10" s="12"/>
      <c r="G10" s="12"/>
      <c r="H10" s="12"/>
      <c r="I10" s="12"/>
      <c r="J10" s="20"/>
    </row>
    <row r="11" spans="2:10" ht="30.75" customHeight="1" x14ac:dyDescent="0.25">
      <c r="B11" s="413"/>
      <c r="C11" s="688" t="s">
        <v>195</v>
      </c>
      <c r="D11" s="688"/>
      <c r="E11" s="688"/>
      <c r="F11" s="688"/>
      <c r="G11" s="688"/>
      <c r="H11" s="688"/>
      <c r="I11" s="50" t="s">
        <v>506</v>
      </c>
      <c r="J11" s="20"/>
    </row>
    <row r="12" spans="2:10" x14ac:dyDescent="0.25">
      <c r="B12" s="413"/>
      <c r="C12" s="689" t="s">
        <v>196</v>
      </c>
      <c r="D12" s="689"/>
      <c r="E12" s="689"/>
      <c r="F12" s="689"/>
      <c r="G12" s="689"/>
      <c r="H12" s="689"/>
      <c r="I12" s="14"/>
      <c r="J12" s="20"/>
    </row>
    <row r="13" spans="2:10" ht="51" customHeight="1" x14ac:dyDescent="0.25">
      <c r="B13" s="413"/>
      <c r="C13" s="297" t="s">
        <v>72</v>
      </c>
      <c r="D13" s="297" t="s">
        <v>381</v>
      </c>
      <c r="E13" s="297" t="s">
        <v>149</v>
      </c>
      <c r="F13" s="372" t="s">
        <v>169</v>
      </c>
      <c r="G13" s="372" t="s">
        <v>161</v>
      </c>
      <c r="H13" s="297" t="s">
        <v>162</v>
      </c>
      <c r="I13" s="14"/>
      <c r="J13" s="20"/>
    </row>
    <row r="14" spans="2:10" ht="27.75" customHeight="1" x14ac:dyDescent="0.3">
      <c r="B14" s="413"/>
      <c r="C14" s="297" t="s">
        <v>404</v>
      </c>
      <c r="D14" s="606">
        <v>0</v>
      </c>
      <c r="E14" s="606">
        <v>103898325.33</v>
      </c>
      <c r="F14" s="608">
        <v>0</v>
      </c>
      <c r="G14" s="607">
        <v>0</v>
      </c>
      <c r="H14" s="608">
        <v>0</v>
      </c>
      <c r="I14" s="14"/>
      <c r="J14" s="20"/>
    </row>
    <row r="15" spans="2:10" ht="22.5" customHeight="1" x14ac:dyDescent="0.3">
      <c r="B15" s="413"/>
      <c r="C15" s="297" t="s">
        <v>354</v>
      </c>
      <c r="D15" s="606">
        <v>0</v>
      </c>
      <c r="E15" s="606">
        <v>104587225</v>
      </c>
      <c r="F15" s="608">
        <v>0</v>
      </c>
      <c r="G15" s="607">
        <v>0</v>
      </c>
      <c r="H15" s="608">
        <v>0</v>
      </c>
      <c r="I15" s="14"/>
      <c r="J15" s="20"/>
    </row>
    <row r="16" spans="2:10" ht="19.5" customHeight="1" x14ac:dyDescent="0.25">
      <c r="B16" s="413"/>
      <c r="C16" s="13"/>
      <c r="D16" s="13"/>
      <c r="E16" s="13"/>
      <c r="F16" s="13"/>
      <c r="G16" s="13"/>
      <c r="H16" s="13"/>
      <c r="I16" s="13"/>
      <c r="J16" s="20"/>
    </row>
    <row r="17" spans="2:10" ht="30.75" customHeight="1" x14ac:dyDescent="0.25">
      <c r="B17" s="413"/>
      <c r="C17" s="688" t="s">
        <v>197</v>
      </c>
      <c r="D17" s="688"/>
      <c r="E17" s="688"/>
      <c r="F17" s="688"/>
      <c r="G17" s="688"/>
      <c r="H17" s="688"/>
      <c r="I17" s="50" t="s">
        <v>503</v>
      </c>
      <c r="J17" s="20"/>
    </row>
    <row r="18" spans="2:10" x14ac:dyDescent="0.3">
      <c r="B18" s="413"/>
      <c r="C18" s="429"/>
      <c r="D18" s="429"/>
      <c r="E18" s="429"/>
      <c r="F18" s="429"/>
      <c r="G18" s="423"/>
      <c r="H18" s="423"/>
      <c r="I18" s="14"/>
      <c r="J18" s="20"/>
    </row>
    <row r="19" spans="2:10" ht="39.75" customHeight="1" x14ac:dyDescent="0.25">
      <c r="B19" s="413"/>
      <c r="C19" s="688" t="s">
        <v>198</v>
      </c>
      <c r="D19" s="688"/>
      <c r="E19" s="688"/>
      <c r="F19" s="688"/>
      <c r="G19" s="688"/>
      <c r="H19" s="688"/>
      <c r="I19" s="50" t="s">
        <v>507</v>
      </c>
      <c r="J19" s="20"/>
    </row>
    <row r="20" spans="2:10" ht="14" thickBot="1" x14ac:dyDescent="0.3">
      <c r="B20" s="462"/>
      <c r="C20" s="15"/>
      <c r="D20" s="15"/>
      <c r="E20" s="15"/>
      <c r="F20" s="15"/>
      <c r="G20" s="15"/>
      <c r="H20" s="15"/>
      <c r="I20" s="15"/>
      <c r="J20" s="27"/>
    </row>
  </sheetData>
  <sheetProtection algorithmName="SHA-512" hashValue="bOv8n9WXH82vN6/X1iOEIUBlgfRX/SbnDaxBvon8aW8p+voYksdS8u2RhK2xmDXxkU198ySONOUB+o7JShQJLw==" saltValue="h7mHkePpLFWJWbq7Dy0/hg==" spinCount="100000" sheet="1" formatColumns="0" formatRows="0" selectLockedCells="1"/>
  <mergeCells count="8">
    <mergeCell ref="C4:H4"/>
    <mergeCell ref="C9:H9"/>
    <mergeCell ref="C12:H12"/>
    <mergeCell ref="C17:H17"/>
    <mergeCell ref="C19:H19"/>
    <mergeCell ref="C11:H11"/>
    <mergeCell ref="C6:H6"/>
    <mergeCell ref="C8:D8"/>
  </mergeCells>
  <conditionalFormatting sqref="I4">
    <cfRule type="cellIs" dxfId="72" priority="9" stopIfTrue="1" operator="notBetween">
      <formula>"SI"</formula>
      <formula>"NO"</formula>
    </cfRule>
  </conditionalFormatting>
  <conditionalFormatting sqref="I6">
    <cfRule type="cellIs" dxfId="71" priority="8" stopIfTrue="1" operator="notBetween">
      <formula>"SI"</formula>
      <formula>"NO"</formula>
    </cfRule>
  </conditionalFormatting>
  <conditionalFormatting sqref="I17">
    <cfRule type="cellIs" dxfId="70" priority="5" stopIfTrue="1" operator="notBetween">
      <formula>"SI"</formula>
      <formula>"NO"</formula>
    </cfRule>
  </conditionalFormatting>
  <conditionalFormatting sqref="I19">
    <cfRule type="cellIs" dxfId="69" priority="4" stopIfTrue="1" operator="notBetween">
      <formula>"SI"</formula>
      <formula>"NO"</formula>
    </cfRule>
  </conditionalFormatting>
  <conditionalFormatting sqref="I11">
    <cfRule type="cellIs" dxfId="68" priority="1" stopIfTrue="1" operator="notBetween">
      <formula>"SI"</formula>
      <formula>"NO"</formula>
    </cfRule>
  </conditionalFormatting>
  <dataValidations count="6">
    <dataValidation type="list" allowBlank="1" showInputMessage="1" showErrorMessage="1" sqref="I17 I4 I6">
      <formula1>"SI,NO"</formula1>
    </dataValidation>
    <dataValidation type="list" allowBlank="1" showInputMessage="1" showErrorMessage="1" sqref="I11">
      <formula1>"SI,NO,NON RICORRE"</formula1>
    </dataValidation>
    <dataValidation type="decimal" allowBlank="1" showInputMessage="1" showErrorMessage="1" prompt="valori in euro" sqref="D14:F15">
      <formula1>-1E+24</formula1>
      <formula2>100000000000000000000</formula2>
    </dataValidation>
    <dataValidation type="whole" operator="greaterThanOrEqual" allowBlank="1" showInputMessage="1" showErrorMessage="1" prompt="Indicare il numero di giorni di utilizzo" sqref="H14:H15">
      <formula1>0</formula1>
    </dataValidation>
    <dataValidation type="decimal" operator="greaterThanOrEqual" allowBlank="1" showInputMessage="1" showErrorMessage="1" prompt="Indicare il tasso applicato (in %) con due decimali" sqref="G14:G15">
      <formula1>0</formula1>
    </dataValidation>
    <dataValidation type="list" allowBlank="1" showInputMessage="1" showErrorMessage="1" sqref="I19">
      <formula1>"SI,NO,NON RICORRE LA FATTISPECIE"</formula1>
    </dataValidation>
  </dataValidations>
  <printOptions horizontalCentered="1" verticalCentered="1"/>
  <pageMargins left="3.937007874015748E-2" right="3.937007874015748E-2" top="0.59055118110236227" bottom="0.59055118110236227" header="0.31496062992125984" footer="0.11811023622047245"/>
  <pageSetup paperSize="9" scale="69" fitToHeight="100" orientation="landscape" r:id="rId1"/>
  <headerFooter>
    <oddHeader>&amp;CQuestionario Enti del SSN - Sezione delle Autonomie</oddHeader>
    <oddFooter>Pagina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topLeftCell="E25" zoomScale="81" zoomScaleNormal="81" zoomScaleSheetLayoutView="90" workbookViewId="0">
      <pane xSplit="18020"/>
      <selection activeCell="C11" sqref="C11:H11"/>
      <selection pane="topRight" activeCell="O16" sqref="O16"/>
    </sheetView>
  </sheetViews>
  <sheetFormatPr defaultColWidth="9.1796875" defaultRowHeight="14.5" x14ac:dyDescent="0.35"/>
  <cols>
    <col min="1" max="1" width="4.26953125" style="452" customWidth="1"/>
    <col min="2" max="2" width="4.26953125" style="412" customWidth="1"/>
    <col min="3" max="5" width="27" style="412" customWidth="1"/>
    <col min="6" max="6" width="28" style="412" customWidth="1"/>
    <col min="7" max="7" width="27" style="412" customWidth="1"/>
    <col min="8" max="8" width="4.26953125" style="412" customWidth="1"/>
    <col min="9" max="9" width="12.1796875" style="412" customWidth="1"/>
    <col min="10" max="10" width="6.81640625" style="412" customWidth="1"/>
    <col min="11" max="16384" width="9.1796875" style="412"/>
  </cols>
  <sheetData>
    <row r="1" spans="1:10" ht="15" thickBot="1" x14ac:dyDescent="0.4"/>
    <row r="2" spans="1:10" ht="19.5" customHeight="1" x14ac:dyDescent="0.35">
      <c r="B2" s="407"/>
      <c r="C2" s="408"/>
      <c r="D2" s="408"/>
      <c r="E2" s="408"/>
      <c r="F2" s="408"/>
      <c r="G2" s="408"/>
      <c r="H2" s="408"/>
      <c r="I2" s="408"/>
      <c r="J2" s="409"/>
    </row>
    <row r="3" spans="1:10" s="7" customFormat="1" ht="42.75" customHeight="1" x14ac:dyDescent="0.25">
      <c r="A3" s="405"/>
      <c r="B3" s="18"/>
      <c r="C3" s="709" t="s">
        <v>199</v>
      </c>
      <c r="D3" s="709"/>
      <c r="E3" s="709"/>
      <c r="F3" s="709"/>
      <c r="G3" s="709"/>
      <c r="H3" s="425"/>
      <c r="I3" s="50" t="s">
        <v>503</v>
      </c>
      <c r="J3" s="9"/>
    </row>
    <row r="4" spans="1:10" s="7" customFormat="1" ht="4.5" customHeight="1" x14ac:dyDescent="0.25">
      <c r="A4" s="405"/>
      <c r="B4" s="18"/>
      <c r="C4" s="25"/>
      <c r="D4" s="25"/>
      <c r="E4" s="25"/>
      <c r="F4" s="25"/>
      <c r="G4" s="25"/>
      <c r="H4" s="25"/>
      <c r="I4" s="25"/>
      <c r="J4" s="9"/>
    </row>
    <row r="5" spans="1:10" s="7" customFormat="1" ht="13.5" x14ac:dyDescent="0.3">
      <c r="A5" s="405"/>
      <c r="B5" s="18"/>
      <c r="C5" s="21" t="s">
        <v>355</v>
      </c>
      <c r="D5" s="25"/>
      <c r="E5" s="25"/>
      <c r="F5" s="25"/>
      <c r="G5" s="25"/>
      <c r="H5" s="25"/>
      <c r="I5" s="25"/>
      <c r="J5" s="9"/>
    </row>
    <row r="6" spans="1:10" s="7" customFormat="1" ht="82.5" customHeight="1" x14ac:dyDescent="0.35">
      <c r="A6" s="405"/>
      <c r="B6" s="18"/>
      <c r="C6" s="683"/>
      <c r="D6" s="684"/>
      <c r="E6" s="684"/>
      <c r="F6" s="684"/>
      <c r="G6" s="684"/>
      <c r="H6" s="685"/>
      <c r="I6" s="453"/>
      <c r="J6" s="28"/>
    </row>
    <row r="7" spans="1:10" s="7" customFormat="1" ht="13.5" x14ac:dyDescent="0.25">
      <c r="A7" s="405"/>
      <c r="B7" s="18"/>
      <c r="C7" s="25"/>
      <c r="D7" s="25"/>
      <c r="E7" s="25"/>
      <c r="F7" s="25"/>
      <c r="G7" s="25"/>
      <c r="H7" s="25"/>
      <c r="I7" s="25"/>
      <c r="J7" s="28"/>
    </row>
    <row r="8" spans="1:10" s="7" customFormat="1" ht="35.25" customHeight="1" x14ac:dyDescent="0.25">
      <c r="A8" s="405"/>
      <c r="B8" s="18"/>
      <c r="C8" s="710" t="s">
        <v>366</v>
      </c>
      <c r="D8" s="710"/>
      <c r="E8" s="710"/>
      <c r="F8" s="710"/>
      <c r="G8" s="710"/>
      <c r="H8" s="711"/>
      <c r="I8" s="50" t="s">
        <v>503</v>
      </c>
      <c r="J8" s="28"/>
    </row>
    <row r="9" spans="1:10" s="7" customFormat="1" ht="13.5" x14ac:dyDescent="0.3">
      <c r="A9" s="405"/>
      <c r="B9" s="18"/>
      <c r="C9" s="309"/>
      <c r="D9" s="309"/>
      <c r="E9" s="309"/>
      <c r="F9" s="309"/>
      <c r="G9" s="309"/>
      <c r="H9" s="25"/>
      <c r="I9" s="25"/>
      <c r="J9" s="28"/>
    </row>
    <row r="10" spans="1:10" s="7" customFormat="1" ht="13.5" x14ac:dyDescent="0.3">
      <c r="A10" s="405"/>
      <c r="B10" s="18"/>
      <c r="C10" s="21" t="s">
        <v>200</v>
      </c>
      <c r="D10" s="263"/>
      <c r="E10" s="263"/>
      <c r="F10" s="263"/>
      <c r="G10" s="263"/>
      <c r="H10" s="25"/>
      <c r="I10" s="25"/>
      <c r="J10" s="28"/>
    </row>
    <row r="11" spans="1:10" s="7" customFormat="1" ht="57.75" customHeight="1" x14ac:dyDescent="0.25">
      <c r="A11" s="405"/>
      <c r="B11" s="18"/>
      <c r="C11" s="683" t="s">
        <v>536</v>
      </c>
      <c r="D11" s="684"/>
      <c r="E11" s="684"/>
      <c r="F11" s="684"/>
      <c r="G11" s="684"/>
      <c r="H11" s="685"/>
      <c r="I11" s="25"/>
      <c r="J11" s="29"/>
    </row>
    <row r="12" spans="1:10" s="7" customFormat="1" ht="17.25" customHeight="1" x14ac:dyDescent="0.25">
      <c r="A12" s="405"/>
      <c r="B12" s="18"/>
      <c r="C12" s="25"/>
      <c r="D12" s="25"/>
      <c r="E12" s="25"/>
      <c r="F12" s="25"/>
      <c r="G12" s="25"/>
      <c r="H12" s="25"/>
      <c r="I12" s="26"/>
      <c r="J12" s="29"/>
    </row>
    <row r="13" spans="1:10" s="7" customFormat="1" ht="13.5" x14ac:dyDescent="0.3">
      <c r="A13" s="405"/>
      <c r="B13" s="18"/>
      <c r="C13" s="713" t="s">
        <v>460</v>
      </c>
      <c r="D13" s="713"/>
      <c r="E13" s="25"/>
      <c r="F13" s="25"/>
      <c r="G13" s="25"/>
      <c r="H13" s="25"/>
      <c r="I13" s="14"/>
      <c r="J13" s="20"/>
    </row>
    <row r="14" spans="1:10" s="7" customFormat="1" ht="24.75" customHeight="1" x14ac:dyDescent="0.25">
      <c r="A14" s="405"/>
      <c r="B14" s="18"/>
      <c r="C14" s="710" t="s">
        <v>461</v>
      </c>
      <c r="D14" s="710"/>
      <c r="E14" s="710"/>
      <c r="F14" s="710"/>
      <c r="G14" s="710"/>
      <c r="H14" s="711"/>
      <c r="I14" s="50" t="s">
        <v>503</v>
      </c>
      <c r="J14" s="9"/>
    </row>
    <row r="15" spans="1:10" s="7" customFormat="1" ht="9" customHeight="1" x14ac:dyDescent="0.25">
      <c r="A15" s="405"/>
      <c r="B15" s="18"/>
      <c r="C15" s="31"/>
      <c r="D15" s="262"/>
      <c r="E15" s="262"/>
      <c r="F15" s="262"/>
      <c r="G15" s="262"/>
      <c r="H15" s="25"/>
      <c r="I15" s="13"/>
      <c r="J15" s="30"/>
    </row>
    <row r="16" spans="1:10" s="7" customFormat="1" ht="23.25" customHeight="1" x14ac:dyDescent="0.25">
      <c r="A16" s="405"/>
      <c r="B16" s="18"/>
      <c r="C16" s="710" t="s">
        <v>462</v>
      </c>
      <c r="D16" s="710"/>
      <c r="E16" s="710"/>
      <c r="F16" s="710"/>
      <c r="G16" s="710"/>
      <c r="H16" s="711"/>
      <c r="I16" s="50" t="s">
        <v>503</v>
      </c>
      <c r="J16" s="9"/>
    </row>
    <row r="17" spans="1:10" s="7" customFormat="1" ht="9" customHeight="1" x14ac:dyDescent="0.3">
      <c r="A17" s="405"/>
      <c r="B17" s="18"/>
      <c r="C17" s="21"/>
      <c r="D17" s="25"/>
      <c r="E17" s="25"/>
      <c r="F17" s="25"/>
      <c r="G17" s="25"/>
      <c r="H17" s="25"/>
      <c r="I17" s="13"/>
      <c r="J17" s="30"/>
    </row>
    <row r="18" spans="1:10" s="7" customFormat="1" ht="24" customHeight="1" x14ac:dyDescent="0.25">
      <c r="A18" s="405"/>
      <c r="B18" s="18"/>
      <c r="C18" s="710" t="s">
        <v>463</v>
      </c>
      <c r="D18" s="710"/>
      <c r="E18" s="710"/>
      <c r="F18" s="710"/>
      <c r="G18" s="710"/>
      <c r="H18" s="711"/>
      <c r="I18" s="50" t="s">
        <v>503</v>
      </c>
      <c r="J18" s="9"/>
    </row>
    <row r="19" spans="1:10" s="7" customFormat="1" ht="13.5" x14ac:dyDescent="0.25">
      <c r="A19" s="405"/>
      <c r="B19" s="18"/>
      <c r="C19" s="31" t="s">
        <v>464</v>
      </c>
      <c r="D19" s="25"/>
      <c r="E19" s="25"/>
      <c r="F19" s="25"/>
      <c r="G19" s="25"/>
      <c r="H19" s="25"/>
      <c r="I19" s="13"/>
      <c r="J19" s="30"/>
    </row>
    <row r="20" spans="1:10" s="7" customFormat="1" ht="73.5" customHeight="1" x14ac:dyDescent="0.25">
      <c r="A20" s="405"/>
      <c r="B20" s="18"/>
      <c r="C20" s="683"/>
      <c r="D20" s="684"/>
      <c r="E20" s="684"/>
      <c r="F20" s="684"/>
      <c r="G20" s="684"/>
      <c r="H20" s="685"/>
      <c r="I20" s="13"/>
      <c r="J20" s="30"/>
    </row>
    <row r="21" spans="1:10" x14ac:dyDescent="0.35">
      <c r="B21" s="454"/>
      <c r="C21" s="410"/>
      <c r="D21" s="410"/>
      <c r="E21" s="410"/>
      <c r="F21" s="410"/>
      <c r="G21" s="410"/>
      <c r="H21" s="410"/>
      <c r="I21" s="410"/>
      <c r="J21" s="411"/>
    </row>
    <row r="22" spans="1:10" s="7" customFormat="1" ht="42.75" customHeight="1" x14ac:dyDescent="0.25">
      <c r="A22" s="405"/>
      <c r="B22" s="18"/>
      <c r="C22" s="710" t="s">
        <v>465</v>
      </c>
      <c r="D22" s="710"/>
      <c r="E22" s="710"/>
      <c r="F22" s="710"/>
      <c r="G22" s="710"/>
      <c r="H22" s="711"/>
      <c r="I22" s="50"/>
      <c r="J22" s="9"/>
    </row>
    <row r="23" spans="1:10" s="7" customFormat="1" ht="6.75" customHeight="1" x14ac:dyDescent="0.3">
      <c r="A23" s="405"/>
      <c r="B23" s="35"/>
      <c r="C23" s="423"/>
      <c r="D23" s="423"/>
      <c r="E23" s="423"/>
      <c r="F23" s="423"/>
      <c r="G23" s="423"/>
      <c r="H23" s="423"/>
      <c r="I23" s="13"/>
      <c r="J23" s="9"/>
    </row>
    <row r="24" spans="1:10" s="7" customFormat="1" ht="12.75" customHeight="1" x14ac:dyDescent="0.3">
      <c r="A24" s="405"/>
      <c r="B24" s="18"/>
      <c r="C24" s="712" t="s">
        <v>466</v>
      </c>
      <c r="D24" s="712"/>
      <c r="E24" s="712"/>
      <c r="F24" s="712"/>
      <c r="G24" s="712"/>
      <c r="H24" s="712"/>
      <c r="I24" s="25"/>
      <c r="J24" s="9"/>
    </row>
    <row r="25" spans="1:10" s="457" customFormat="1" ht="5.25" customHeight="1" x14ac:dyDescent="0.35">
      <c r="A25" s="455"/>
      <c r="B25" s="456"/>
      <c r="C25" s="428"/>
      <c r="D25" s="428"/>
      <c r="E25" s="428"/>
      <c r="F25" s="428"/>
      <c r="G25" s="428"/>
      <c r="H25" s="428"/>
      <c r="I25" s="13"/>
      <c r="J25" s="34"/>
    </row>
    <row r="26" spans="1:10" s="457" customFormat="1" ht="21.75" customHeight="1" x14ac:dyDescent="0.35">
      <c r="A26" s="405"/>
      <c r="B26" s="456"/>
      <c r="C26" s="710" t="s">
        <v>467</v>
      </c>
      <c r="D26" s="710"/>
      <c r="E26" s="710"/>
      <c r="F26" s="710"/>
      <c r="G26" s="710"/>
      <c r="H26" s="711"/>
      <c r="I26" s="50" t="s">
        <v>504</v>
      </c>
      <c r="J26" s="34"/>
    </row>
    <row r="27" spans="1:10" s="457" customFormat="1" ht="5.25" customHeight="1" x14ac:dyDescent="0.35">
      <c r="A27" s="455"/>
      <c r="B27" s="456"/>
      <c r="C27" s="428"/>
      <c r="D27" s="428"/>
      <c r="E27" s="428"/>
      <c r="F27" s="428"/>
      <c r="G27" s="428"/>
      <c r="H27" s="428"/>
      <c r="I27" s="13"/>
      <c r="J27" s="34"/>
    </row>
    <row r="28" spans="1:10" s="7" customFormat="1" ht="22.5" customHeight="1" x14ac:dyDescent="0.25">
      <c r="A28" s="405"/>
      <c r="B28" s="18"/>
      <c r="C28" s="710" t="s">
        <v>468</v>
      </c>
      <c r="D28" s="710"/>
      <c r="E28" s="710"/>
      <c r="F28" s="710"/>
      <c r="G28" s="710"/>
      <c r="H28" s="711"/>
      <c r="I28" s="50" t="s">
        <v>504</v>
      </c>
      <c r="J28" s="9"/>
    </row>
    <row r="29" spans="1:10" s="457" customFormat="1" ht="5.25" customHeight="1" x14ac:dyDescent="0.35">
      <c r="A29" s="455"/>
      <c r="B29" s="456"/>
      <c r="C29" s="427"/>
      <c r="D29" s="427"/>
      <c r="E29" s="427"/>
      <c r="F29" s="427"/>
      <c r="G29" s="427"/>
      <c r="H29" s="428"/>
      <c r="I29" s="13"/>
      <c r="J29" s="34"/>
    </row>
    <row r="30" spans="1:10" s="7" customFormat="1" ht="21" customHeight="1" x14ac:dyDescent="0.25">
      <c r="A30" s="405"/>
      <c r="B30" s="18"/>
      <c r="C30" s="710" t="s">
        <v>469</v>
      </c>
      <c r="D30" s="710"/>
      <c r="E30" s="710"/>
      <c r="F30" s="710"/>
      <c r="G30" s="710"/>
      <c r="H30" s="711"/>
      <c r="I30" s="50" t="s">
        <v>504</v>
      </c>
      <c r="J30" s="9"/>
    </row>
    <row r="31" spans="1:10" ht="15" thickBot="1" x14ac:dyDescent="0.4">
      <c r="B31" s="458"/>
      <c r="C31" s="459"/>
      <c r="D31" s="459"/>
      <c r="E31" s="459"/>
      <c r="F31" s="459"/>
      <c r="G31" s="459"/>
      <c r="H31" s="459"/>
      <c r="I31" s="459"/>
      <c r="J31" s="460"/>
    </row>
    <row r="32" spans="1:10" x14ac:dyDescent="0.35">
      <c r="B32" s="410"/>
      <c r="C32" s="410"/>
      <c r="D32" s="410"/>
      <c r="E32" s="410"/>
      <c r="F32" s="410"/>
      <c r="G32" s="410"/>
      <c r="H32" s="410"/>
      <c r="I32" s="410"/>
      <c r="J32" s="410"/>
    </row>
    <row r="33" spans="2:10" x14ac:dyDescent="0.35">
      <c r="B33" s="410"/>
      <c r="C33" s="410"/>
      <c r="D33" s="410"/>
      <c r="E33" s="410"/>
      <c r="F33" s="410"/>
      <c r="G33" s="410"/>
      <c r="H33" s="410"/>
      <c r="I33" s="410"/>
      <c r="J33" s="410"/>
    </row>
    <row r="34" spans="2:10" x14ac:dyDescent="0.35">
      <c r="B34" s="410"/>
      <c r="C34" s="410"/>
      <c r="D34" s="410"/>
      <c r="E34" s="410"/>
      <c r="F34" s="410"/>
      <c r="G34" s="410"/>
      <c r="H34" s="410"/>
      <c r="I34" s="410"/>
      <c r="J34" s="410"/>
    </row>
  </sheetData>
  <sheetProtection algorithmName="SHA-512" hashValue="K4/FoUoB916XwRgOcJ4rD8C/OQDvbEKwjj53QtDgZ07gTHJuG6d59K9d95pxxZ5zGfABQJXFQTPfedNxvrFfjg==" saltValue="6LYdJ1F1lAj8hSTNdSqV8g==" spinCount="100000" sheet="1" formatColumns="0" formatRows="0" selectLockedCells="1"/>
  <mergeCells count="14">
    <mergeCell ref="C24:H24"/>
    <mergeCell ref="C26:H26"/>
    <mergeCell ref="C28:H28"/>
    <mergeCell ref="C30:H30"/>
    <mergeCell ref="C13:D13"/>
    <mergeCell ref="C14:H14"/>
    <mergeCell ref="C16:H16"/>
    <mergeCell ref="C18:H18"/>
    <mergeCell ref="C22:H22"/>
    <mergeCell ref="C3:G3"/>
    <mergeCell ref="C6:H6"/>
    <mergeCell ref="C11:H11"/>
    <mergeCell ref="C20:H20"/>
    <mergeCell ref="C8:H8"/>
  </mergeCells>
  <conditionalFormatting sqref="I3">
    <cfRule type="cellIs" dxfId="67" priority="18" stopIfTrue="1" operator="notBetween">
      <formula>"SI"</formula>
      <formula>"NO"</formula>
    </cfRule>
  </conditionalFormatting>
  <conditionalFormatting sqref="I14">
    <cfRule type="cellIs" dxfId="66" priority="13" stopIfTrue="1" operator="notBetween">
      <formula>"SI"</formula>
      <formula>"NO"</formula>
    </cfRule>
  </conditionalFormatting>
  <conditionalFormatting sqref="I26">
    <cfRule type="cellIs" dxfId="65" priority="5" stopIfTrue="1" operator="notBetween">
      <formula>"SI"</formula>
      <formula>"NO"</formula>
    </cfRule>
  </conditionalFormatting>
  <conditionalFormatting sqref="I16">
    <cfRule type="cellIs" dxfId="64" priority="12" stopIfTrue="1" operator="notBetween">
      <formula>"SI"</formula>
      <formula>"NO"</formula>
    </cfRule>
  </conditionalFormatting>
  <conditionalFormatting sqref="I18">
    <cfRule type="cellIs" dxfId="63" priority="11" stopIfTrue="1" operator="notBetween">
      <formula>"SI"</formula>
      <formula>"NO"</formula>
    </cfRule>
  </conditionalFormatting>
  <conditionalFormatting sqref="I28">
    <cfRule type="cellIs" dxfId="62" priority="7" stopIfTrue="1" operator="notBetween">
      <formula>"SI"</formula>
      <formula>"NO"</formula>
    </cfRule>
  </conditionalFormatting>
  <conditionalFormatting sqref="I30">
    <cfRule type="cellIs" dxfId="61" priority="4" stopIfTrue="1" operator="notBetween">
      <formula>"SI"</formula>
      <formula>"NO"</formula>
    </cfRule>
  </conditionalFormatting>
  <conditionalFormatting sqref="I8">
    <cfRule type="cellIs" dxfId="60" priority="3" stopIfTrue="1" operator="notBetween">
      <formula>"SI"</formula>
      <formula>"NO"</formula>
    </cfRule>
  </conditionalFormatting>
  <conditionalFormatting sqref="I22">
    <cfRule type="cellIs" dxfId="59" priority="2" stopIfTrue="1" operator="notBetween">
      <formula>"SI"</formula>
      <formula>"NO"</formula>
    </cfRule>
  </conditionalFormatting>
  <dataValidations count="2">
    <dataValidation type="list" allowBlank="1" showInputMessage="1" showErrorMessage="1" sqref="I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I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I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I1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I8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WVP24:WVP30 WLT24:WLT30 WBX24:WBX30 VSB24:VSB30 VIF24:VIF30 UYJ24:UYJ30 UON24:UON30 UER24:UER30 TUV24:TUV30 TKZ24:TKZ30 TBD24:TBD30 SRH24:SRH30 SHL24:SHL30 RXP24:RXP30 RNT24:RNT30 RDX24:RDX30 QUB24:QUB30 QKF24:QKF30 QAJ24:QAJ30 PQN24:PQN30 PGR24:PGR30 OWV24:OWV30 OMZ24:OMZ30 ODD24:ODD30 NTH24:NTH30 NJL24:NJL30 MZP24:MZP30 MPT24:MPT30 MFX24:MFX30 LWB24:LWB30 LMF24:LMF30 LCJ24:LCJ30 KSN24:KSN30 KIR24:KIR30 JYV24:JYV30 JOZ24:JOZ30 JFD24:JFD30 IVH24:IVH30 ILL24:ILL30 IBP24:IBP30 HRT24:HRT30 HHX24:HHX30 GYB24:GYB30 GOF24:GOF30 GEJ24:GEJ30 FUN24:FUN30 FKR24:FKR30 FAV24:FAV30 EQZ24:EQZ30 EHD24:EHD30 DXH24:DXH30 DNL24:DNL30 DDP24:DDP30 CTT24:CTT30 CJX24:CJX30 CAB24:CAB30 BQF24:BQF30 BGJ24:BGJ30 AWN24:AWN30 AMR24:AMR30 ACV24:ACV30 SZ24:SZ30 JD24:JD30 I26 I28 I30">
      <formula1>"SI,NO"</formula1>
    </dataValidation>
    <dataValidation type="list" allowBlank="1" showInputMessage="1" showErrorMessage="1" sqref="I22">
      <formula1>"SI,NO,NON RICORRE LA FATTISPECIE"</formula1>
    </dataValidation>
  </dataValidations>
  <printOptions horizontalCentered="1" verticalCentered="1"/>
  <pageMargins left="3.937007874015748E-2" right="3.937007874015748E-2" top="0.59055118110236227" bottom="0.59055118110236227" header="0.31496062992125984" footer="0.11811023622047245"/>
  <pageSetup paperSize="9" scale="62" fitToHeight="100" orientation="landscape" r:id="rId1"/>
  <headerFooter>
    <oddHeader>&amp;CQuestionario Enti del SSN - Sezione delle Autonomie</oddHeader>
    <oddFooter>Pagina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289D99B39585D4392D41F36DD256A73" ma:contentTypeVersion="11" ma:contentTypeDescription="Creare un nuovo documento." ma:contentTypeScope="" ma:versionID="195842cf78a1b9c4f4328c48473520a4">
  <xsd:schema xmlns:xsd="http://www.w3.org/2001/XMLSchema" xmlns:xs="http://www.w3.org/2001/XMLSchema" xmlns:p="http://schemas.microsoft.com/office/2006/metadata/properties" xmlns:ns2="0eb5a4c1-ca48-4932-bdd7-78d580e1f8df" xmlns:ns3="95f0829a-5ee1-497a-9003-5b111ccf4cd5" targetNamespace="http://schemas.microsoft.com/office/2006/metadata/properties" ma:root="true" ma:fieldsID="e8bc888cdabe4e0e60c3c98ba5df3053" ns2:_="" ns3:_="">
    <xsd:import namespace="0eb5a4c1-ca48-4932-bdd7-78d580e1f8df"/>
    <xsd:import namespace="95f0829a-5ee1-497a-9003-5b111ccf4c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5a4c1-ca48-4932-bdd7-78d580e1f8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f0829a-5ee1-497a-9003-5b111ccf4cd5" elementFormDefault="qualified">
    <xsd:import namespace="http://schemas.microsoft.com/office/2006/documentManagement/types"/>
    <xsd:import namespace="http://schemas.microsoft.com/office/infopath/2007/PartnerControls"/>
    <xsd:element name="SharedWithUsers" ma:index="13"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EF849A-DB3B-40FF-B6AD-AE20F15B8469}">
  <ds:schemaRefs>
    <ds:schemaRef ds:uri="http://purl.org/dc/terms/"/>
    <ds:schemaRef ds:uri="http://schemas.openxmlformats.org/package/2006/metadata/core-properties"/>
    <ds:schemaRef ds:uri="0eb5a4c1-ca48-4932-bdd7-78d580e1f8df"/>
    <ds:schemaRef ds:uri="http://schemas.microsoft.com/office/2006/documentManagement/types"/>
    <ds:schemaRef ds:uri="http://schemas.microsoft.com/office/infopath/2007/PartnerControls"/>
    <ds:schemaRef ds:uri="http://purl.org/dc/elements/1.1/"/>
    <ds:schemaRef ds:uri="http://schemas.microsoft.com/office/2006/metadata/properties"/>
    <ds:schemaRef ds:uri="95f0829a-5ee1-497a-9003-5b111ccf4cd5"/>
    <ds:schemaRef ds:uri="http://www.w3.org/XML/1998/namespace"/>
    <ds:schemaRef ds:uri="http://purl.org/dc/dcmitype/"/>
  </ds:schemaRefs>
</ds:datastoreItem>
</file>

<file path=customXml/itemProps2.xml><?xml version="1.0" encoding="utf-8"?>
<ds:datastoreItem xmlns:ds="http://schemas.openxmlformats.org/officeDocument/2006/customXml" ds:itemID="{699AE006-7212-4061-B1AA-DFE62F40E93F}">
  <ds:schemaRefs>
    <ds:schemaRef ds:uri="http://schemas.microsoft.com/sharepoint/v3/contenttype/forms"/>
  </ds:schemaRefs>
</ds:datastoreItem>
</file>

<file path=customXml/itemProps3.xml><?xml version="1.0" encoding="utf-8"?>
<ds:datastoreItem xmlns:ds="http://schemas.openxmlformats.org/officeDocument/2006/customXml" ds:itemID="{7925EEF9-0EFE-483D-A538-C9619900F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5a4c1-ca48-4932-bdd7-78d580e1f8df"/>
    <ds:schemaRef ds:uri="95f0829a-5ee1-497a-9003-5b111ccf4c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24</vt:i4>
      </vt:variant>
      <vt:variant>
        <vt:lpstr>Intervalli denominati</vt:lpstr>
      </vt:variant>
      <vt:variant>
        <vt:i4>16</vt:i4>
      </vt:variant>
    </vt:vector>
  </HeadingPairs>
  <TitlesOfParts>
    <vt:vector size="40" baseType="lpstr">
      <vt:lpstr>ISTRUZIONI COMPILAZIONE</vt:lpstr>
      <vt:lpstr>INDICE</vt:lpstr>
      <vt:lpstr>DATI_GENERALI_PAG_3</vt:lpstr>
      <vt:lpstr>DOMANDE_PRELIM_PAG_4</vt:lpstr>
      <vt:lpstr>DOMANDE_PRELIM_PAG_5</vt:lpstr>
      <vt:lpstr>DOMANDE_PRELIM_PAG_6</vt:lpstr>
      <vt:lpstr>DOMANDE_PRELIM_PAG_7</vt:lpstr>
      <vt:lpstr>DOMANDE_PRELIM_PAG_8</vt:lpstr>
      <vt:lpstr>DOMANDE_PRELIM_PAG_9</vt:lpstr>
      <vt:lpstr>DOMANDE_PAG_10_CE</vt:lpstr>
      <vt:lpstr>DOMANDE_PAG_11_CE</vt:lpstr>
      <vt:lpstr>DOMANDE_PAG_12_CE</vt:lpstr>
      <vt:lpstr>DOMANDE_PAG_13_CE</vt:lpstr>
      <vt:lpstr>DOMANDE_PAG_14_CE</vt:lpstr>
      <vt:lpstr>DOMANDE_PAG_15_CE</vt:lpstr>
      <vt:lpstr>DOMANDE_PAG_16_SP</vt:lpstr>
      <vt:lpstr>DOMANDE_PAG_17_SP</vt:lpstr>
      <vt:lpstr>DOMANDE_PAG_18_SP</vt:lpstr>
      <vt:lpstr>DOMANDE_PAG_19_SP</vt:lpstr>
      <vt:lpstr>DOMANDE_PAG_20_SP</vt:lpstr>
      <vt:lpstr>DOMANDE_PAG_21_SP</vt:lpstr>
      <vt:lpstr>ANNOTAZIONI</vt:lpstr>
      <vt:lpstr>ATTESTAZIONE FINALE</vt:lpstr>
      <vt:lpstr>ATTESTAZIONE FINALE (2)</vt:lpstr>
      <vt:lpstr>ANNOTAZIONI!Area_stampa</vt:lpstr>
      <vt:lpstr>DATI_GENERALI_PAG_3!Area_stampa</vt:lpstr>
      <vt:lpstr>DOMANDE_PAG_11_CE!Area_stampa</vt:lpstr>
      <vt:lpstr>DOMANDE_PAG_15_CE!Area_stampa</vt:lpstr>
      <vt:lpstr>DOMANDE_PAG_17_SP!Area_stampa</vt:lpstr>
      <vt:lpstr>DOMANDE_PAG_18_SP!Area_stampa</vt:lpstr>
      <vt:lpstr>DOMANDE_PAG_19_SP!Area_stampa</vt:lpstr>
      <vt:lpstr>DOMANDE_PAG_21_SP!Area_stampa</vt:lpstr>
      <vt:lpstr>DOMANDE_PRELIM_PAG_4!Area_stampa</vt:lpstr>
      <vt:lpstr>DOMANDE_PRELIM_PAG_5!Area_stampa</vt:lpstr>
      <vt:lpstr>DOMANDE_PRELIM_PAG_6!Area_stampa</vt:lpstr>
      <vt:lpstr>DOMANDE_PRELIM_PAG_7!Area_stampa</vt:lpstr>
      <vt:lpstr>DOMANDE_PRELIM_PAG_8!Area_stampa</vt:lpstr>
      <vt:lpstr>DOMANDE_PRELIM_PAG_9!Area_stampa</vt:lpstr>
      <vt:lpstr>INDICE!Area_stampa</vt:lpstr>
      <vt:lpstr>'ISTRUZIONI COMPILAZIONE'!Area_stampa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2021-05-26T14:21:12Z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0x010100B289D99B39585D4392D41F36DD256A73</vt:lpwstr>
  </property>
</Properties>
</file>