
<file path=[Content_Types].xml><?xml version="1.0" encoding="utf-8"?>
<Types xmlns="http://schemas.openxmlformats.org/package/2006/content-types">
  <Override PartName="/xl/charts/style29.xml" ContentType="application/vnd.ms-office.chartstyl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charts/colors28.xml" ContentType="application/vnd.ms-office.chartcolorstyle+xml"/>
  <Override PartName="/xl/charts/colors17.xml" ContentType="application/vnd.ms-office.chartcolorstyle+xml"/>
  <Override PartName="/xl/charts/style18.xml" ContentType="application/vnd.ms-office.chartstyle+xml"/>
  <Override PartName="/xl/worksheets/sheet7.xml" ContentType="application/vnd.openxmlformats-officedocument.spreadsheetml.worksheet+xml"/>
  <Override PartName="/xl/charts/colors35.xml" ContentType="application/vnd.ms-office.chartcolorstyle+xml"/>
  <Override PartName="/xl/charts/style36.xml" ContentType="application/vnd.ms-office.chartstyle+xml"/>
  <Override PartName="/xl/charts/colors24.xml" ContentType="application/vnd.ms-office.chartcolorstyle+xml"/>
  <Override PartName="/xl/charts/style25.xml" ContentType="application/vnd.ms-office.chartstyle+xml"/>
  <Default Extension="xml" ContentType="application/xml"/>
  <Override PartName="/xl/drawings/drawing2.xml" ContentType="application/vnd.openxmlformats-officedocument.drawing+xml"/>
  <Override PartName="/xl/charts/style2.xml" ContentType="application/vnd.ms-office.chartstyle+xml"/>
  <Override PartName="/xl/charts/style14.xml" ContentType="application/vnd.ms-office.chartstyle+xml"/>
  <Override PartName="/xl/charts/colors13.xml" ContentType="application/vnd.ms-office.chartcolorstyle+xml"/>
  <Override PartName="/xl/charts/style32.xml" ContentType="application/vnd.ms-office.chartstyle+xml"/>
  <Override PartName="/xl/charts/colors9.xml" ContentType="application/vnd.ms-office.chartcolorstyle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olors31.xml" ContentType="application/vnd.ms-office.chartcolorstyle+xml"/>
  <Override PartName="/xl/charts/colors20.xml" ContentType="application/vnd.ms-office.chartcolorstyle+xml"/>
  <Override PartName="/xl/charts/style21.xml" ContentType="application/vnd.ms-office.chartstyle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olors3.xml" ContentType="application/vnd.ms-office.chartcolorsty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olors1.xml" ContentType="application/vnd.ms-office.chartcolorsty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olors29.xml" ContentType="application/vnd.ms-office.chartcolorstyle+xml"/>
  <Override PartName="/xl/charts/style9.xml" ContentType="application/vnd.ms-office.chartsty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7.xml" ContentType="application/vnd.ms-office.chartstyle+xml"/>
  <Override PartName="/xl/charts/style19.xml" ContentType="application/vnd.ms-office.chartstyle+xml"/>
  <Override PartName="/xl/charts/style28.xml" ContentType="application/vnd.ms-office.chartstyle+xml"/>
  <Override PartName="/xl/charts/colors18.xml" ContentType="application/vnd.ms-office.chartcolorstyle+xml"/>
  <Override PartName="/xl/charts/colors27.xml" ContentType="application/vnd.ms-office.chartcolorstyle+xml"/>
  <Override PartName="/xl/charts/colors36.xml" ContentType="application/vnd.ms-office.chartcolorstyle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5.xml" ContentType="application/vnd.ms-office.chartstyle+xml"/>
  <Override PartName="/xl/charts/style17.xml" ContentType="application/vnd.ms-office.chartstyle+xml"/>
  <Override PartName="/xl/charts/style26.xml" ContentType="application/vnd.ms-office.chartstyle+xml"/>
  <Override PartName="/xl/charts/style35.xml" ContentType="application/vnd.ms-office.chartstyle+xml"/>
  <Override PartName="/xl/charts/colors16.xml" ContentType="application/vnd.ms-office.chartcolorstyle+xml"/>
  <Override PartName="/xl/charts/colors25.xml" ContentType="application/vnd.ms-office.chartcolorstyle+xml"/>
  <Override PartName="/xl/charts/colors34.xml" ContentType="application/vnd.ms-office.chartcolor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style24.xml" ContentType="application/vnd.ms-office.chartstyle+xml"/>
  <Override PartName="/xl/charts/style33.xml" ContentType="application/vnd.ms-office.chartstyle+xml"/>
  <Override PartName="/xl/charts/colors23.xml" ContentType="application/vnd.ms-office.chartcolorstyle+xml"/>
  <Override PartName="/xl/charts/colors32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olors6.xml" ContentType="application/vnd.ms-office.chartcolorstyle+xml"/>
  <Override PartName="/xl/charts/colors12.xml" ContentType="application/vnd.ms-office.chartcolorstyle+xml"/>
  <Override PartName="/xl/charts/style13.xml" ContentType="application/vnd.ms-office.chartstyle+xml"/>
  <Override PartName="/xl/charts/style22.xml" ContentType="application/vnd.ms-office.chartstyle+xml"/>
  <Override PartName="/xl/charts/style31.xml" ContentType="application/vnd.ms-office.chartstyle+xml"/>
  <Override PartName="/xl/charts/colors21.xml" ContentType="application/vnd.ms-office.chartcolorstyle+xml"/>
  <Override PartName="/xl/charts/colors30.xml" ContentType="application/vnd.ms-office.chartcolorstyle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10.xml" ContentType="application/vnd.ms-office.chartcolorstyle+xml"/>
  <Override PartName="/xl/charts/style11.xml" ContentType="application/vnd.ms-office.chartstyle+xml"/>
  <Override PartName="/xl/charts/style20.xml" ContentType="application/vnd.ms-office.chartstyl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theme/theme1.xml" ContentType="application/vnd.openxmlformats-officedocument.theme+xml"/>
  <Override PartName="/xl/charts/style27.xml" ContentType="application/vnd.ms-office.chartstyl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colors26.xml" ContentType="application/vnd.ms-office.chartcolorstyle+xml"/>
  <Override PartName="/xl/charts/colors15.xml" ContentType="application/vnd.ms-office.chartcolorstyle+xml"/>
  <Override PartName="/xl/charts/style16.xml" ContentType="application/vnd.ms-office.chartstyle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olors33.xml" ContentType="application/vnd.ms-office.chartcolorstyle+xml"/>
  <Override PartName="/xl/charts/style34.xml" ContentType="application/vnd.ms-office.chartstyle+xml"/>
  <Override PartName="/xl/charts/colors22.xml" ContentType="application/vnd.ms-office.chartcolorstyle+xml"/>
  <Override PartName="/xl/charts/style23.xml" ContentType="application/vnd.ms-office.chartstyle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olors7.xml" ContentType="application/vnd.ms-office.chartcolorstyle+xml"/>
  <Override PartName="/xl/charts/style12.xml" ContentType="application/vnd.ms-office.chartstyle+xml"/>
  <Override PartName="/xl/charts/colors11.xml" ContentType="application/vnd.ms-office.chartcolorstyle+xml"/>
  <Override PartName="/xl/charts/style30.xml" ContentType="application/vnd.ms-office.chartstyle+xml"/>
  <Override PartName="/xl/worksheets/sheet1.xml" ContentType="application/vnd.openxmlformats-officedocument.spreadsheetml.worksheet+xml"/>
  <Override PartName="/xl/charts/chart2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Sezione 1" sheetId="1" r:id="rId1"/>
    <sheet name="Sezione 2" sheetId="2" r:id="rId2"/>
    <sheet name="Sezione 3" sheetId="3" r:id="rId3"/>
    <sheet name="Sezione 4" sheetId="4" r:id="rId4"/>
    <sheet name="Titolo di studio" sheetId="5" r:id="rId5"/>
    <sheet name="Età" sheetId="6" r:id="rId6"/>
    <sheet name="Unità operativa" sheetId="7" r:id="rId7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6"/>
  <c r="G24" i="7"/>
  <c r="G32" s="1"/>
  <c r="E24"/>
  <c r="I25"/>
  <c r="I11"/>
  <c r="I12"/>
  <c r="I13"/>
  <c r="I14"/>
  <c r="I15"/>
  <c r="I16"/>
  <c r="I17"/>
  <c r="I18"/>
  <c r="G6"/>
  <c r="I6" s="1"/>
  <c r="E6"/>
  <c r="I7"/>
  <c r="I8"/>
  <c r="I9"/>
  <c r="I10"/>
  <c r="I19"/>
  <c r="I20"/>
  <c r="I21"/>
  <c r="I22"/>
  <c r="I23"/>
  <c r="I26"/>
  <c r="I27"/>
  <c r="I28"/>
  <c r="I29"/>
  <c r="I30"/>
  <c r="I31"/>
  <c r="E25" i="6"/>
  <c r="G24"/>
  <c r="G23"/>
  <c r="G22"/>
  <c r="G21"/>
  <c r="G20"/>
  <c r="G19"/>
  <c r="F23" i="5"/>
  <c r="D23"/>
  <c r="H22"/>
  <c r="H21"/>
  <c r="H20"/>
  <c r="H19"/>
  <c r="I24" i="7" l="1"/>
  <c r="E32"/>
  <c r="I32" s="1"/>
  <c r="H23" i="5"/>
  <c r="E21" s="1"/>
  <c r="G25" i="6"/>
  <c r="F23" s="1"/>
  <c r="E12"/>
  <c r="C12"/>
  <c r="G11"/>
  <c r="G10"/>
  <c r="G9"/>
  <c r="G8"/>
  <c r="G7"/>
  <c r="G6"/>
  <c r="F10" i="5"/>
  <c r="D10"/>
  <c r="H9"/>
  <c r="H8"/>
  <c r="H7"/>
  <c r="H6"/>
  <c r="H8" i="7" l="1"/>
  <c r="F14"/>
  <c r="H21"/>
  <c r="F6"/>
  <c r="J6" s="1"/>
  <c r="F30"/>
  <c r="H20"/>
  <c r="H6"/>
  <c r="H16"/>
  <c r="J16" s="1"/>
  <c r="H11"/>
  <c r="H17"/>
  <c r="F23"/>
  <c r="F16"/>
  <c r="F9"/>
  <c r="J9" s="1"/>
  <c r="H28"/>
  <c r="F15"/>
  <c r="F31"/>
  <c r="F11"/>
  <c r="H25"/>
  <c r="H10"/>
  <c r="H18"/>
  <c r="H9"/>
  <c r="H29"/>
  <c r="H30"/>
  <c r="F32"/>
  <c r="H24"/>
  <c r="H12"/>
  <c r="H27"/>
  <c r="H19"/>
  <c r="F21"/>
  <c r="J21" s="1"/>
  <c r="F22"/>
  <c r="J22" s="1"/>
  <c r="H26"/>
  <c r="F12"/>
  <c r="F19"/>
  <c r="F10"/>
  <c r="J10" s="1"/>
  <c r="H15"/>
  <c r="H14"/>
  <c r="F27"/>
  <c r="J27" s="1"/>
  <c r="F17"/>
  <c r="F13"/>
  <c r="F7"/>
  <c r="J7" s="1"/>
  <c r="H13"/>
  <c r="F28"/>
  <c r="F20"/>
  <c r="H32"/>
  <c r="H22"/>
  <c r="F8"/>
  <c r="J8" s="1"/>
  <c r="F26"/>
  <c r="F25"/>
  <c r="H23"/>
  <c r="J23" s="1"/>
  <c r="F29"/>
  <c r="F24"/>
  <c r="H31"/>
  <c r="H7"/>
  <c r="F18"/>
  <c r="J15"/>
  <c r="G12" i="6"/>
  <c r="F11" s="1"/>
  <c r="G22" i="5"/>
  <c r="E19"/>
  <c r="G21"/>
  <c r="G20"/>
  <c r="E20"/>
  <c r="I20" s="1"/>
  <c r="E22"/>
  <c r="I22" s="1"/>
  <c r="G19"/>
  <c r="I21"/>
  <c r="J11" i="7"/>
  <c r="J20"/>
  <c r="D20" i="6"/>
  <c r="H20" s="1"/>
  <c r="D22"/>
  <c r="D19"/>
  <c r="D24"/>
  <c r="F20"/>
  <c r="D21"/>
  <c r="F22"/>
  <c r="D23"/>
  <c r="H23" s="1"/>
  <c r="F21"/>
  <c r="F19"/>
  <c r="F24"/>
  <c r="H10" i="5"/>
  <c r="E6" s="1"/>
  <c r="J28" i="7" l="1"/>
  <c r="J12"/>
  <c r="J26"/>
  <c r="J29"/>
  <c r="J24"/>
  <c r="J13"/>
  <c r="J30"/>
  <c r="J17"/>
  <c r="J31"/>
  <c r="J14"/>
  <c r="J25"/>
  <c r="J32"/>
  <c r="J19"/>
  <c r="J18"/>
  <c r="H24" i="6"/>
  <c r="H19"/>
  <c r="D7"/>
  <c r="D10"/>
  <c r="D11"/>
  <c r="D6"/>
  <c r="F9"/>
  <c r="H9" s="1"/>
  <c r="F10"/>
  <c r="F6"/>
  <c r="F7"/>
  <c r="F8"/>
  <c r="D8"/>
  <c r="H8" s="1"/>
  <c r="D9"/>
  <c r="H11"/>
  <c r="G23" i="5"/>
  <c r="E23"/>
  <c r="I19"/>
  <c r="I23" s="1"/>
  <c r="G7"/>
  <c r="G8"/>
  <c r="E7"/>
  <c r="G6"/>
  <c r="I6" s="1"/>
  <c r="E9"/>
  <c r="H22" i="6"/>
  <c r="F25"/>
  <c r="D25"/>
  <c r="H21"/>
  <c r="E8" i="5"/>
  <c r="G9"/>
  <c r="I9" s="1"/>
  <c r="H25" i="6" l="1"/>
  <c r="H10"/>
  <c r="D12"/>
  <c r="H7"/>
  <c r="H6"/>
  <c r="F12"/>
  <c r="I7" i="5"/>
  <c r="I8"/>
  <c r="G10"/>
  <c r="E10"/>
  <c r="H12" i="6" l="1"/>
  <c r="I10" i="5"/>
</calcChain>
</file>

<file path=xl/sharedStrings.xml><?xml version="1.0" encoding="utf-8"?>
<sst xmlns="http://schemas.openxmlformats.org/spreadsheetml/2006/main" count="927" uniqueCount="152">
  <si>
    <t>D1.1 Come mai ha scelto questa struttura?</t>
  </si>
  <si>
    <t>Tabella 1 Distribuzione per azienda e presidio, domanda D1.1 Come mai ha scelto questa struttura? (% di riga)</t>
  </si>
  <si>
    <t>Altro</t>
  </si>
  <si>
    <t>Consiglio di amici/parenti</t>
  </si>
  <si>
    <t>Consiglio di un medico</t>
  </si>
  <si>
    <t>E` vicino casa mia</t>
  </si>
  <si>
    <t>Ne avevo sentito parlare bene</t>
  </si>
  <si>
    <t>Non rispondo</t>
  </si>
  <si>
    <t>Piu di un motivo</t>
  </si>
  <si>
    <t>Totale complessivo</t>
  </si>
  <si>
    <t>CIV_PA</t>
  </si>
  <si>
    <t>Amb Osp Civico (PA)</t>
  </si>
  <si>
    <t>Allergologia -- Amb Osp Civico (PA)</t>
  </si>
  <si>
    <t>Cardiologia -- Amb Osp Civico (PA)</t>
  </si>
  <si>
    <t>Chirurgia vascolare - Angiologia -- Amb Osp Civico (PA)</t>
  </si>
  <si>
    <t>Gastroenterologia -- Amb Osp Civico (PA)</t>
  </si>
  <si>
    <t>Medicina fisica e riabilitazione -- Amb Osp Civico (PA)</t>
  </si>
  <si>
    <t>Nefrologia -- Amb Osp Civico (PA)</t>
  </si>
  <si>
    <t>Neurochirurgia -- Amb Osp Civico (PA)</t>
  </si>
  <si>
    <t>Neurologia -- Amb Osp Civico (PA)</t>
  </si>
  <si>
    <t>Ortopedia e traumatologia -- Amb Osp Civico (PA)</t>
  </si>
  <si>
    <t>Ostetricia e ginecologia -- Amb Osp Civico (PA)</t>
  </si>
  <si>
    <t>Radioterapia -- Amb Osp Civico (PA)</t>
  </si>
  <si>
    <t>Amb Osp Dei Bambini G. Di Cristina (PA)</t>
  </si>
  <si>
    <t>Cardiologia -- Amb Osp Dei Bambini G. Di Cristina (PA)</t>
  </si>
  <si>
    <t>Gastroenterologia -- Amb Osp Dei Bambini G. Di Cristina (PA)</t>
  </si>
  <si>
    <t>Medicina fisica e riabilitazione -- Amb Osp Dei Bambini G. Di Cristina (PA)</t>
  </si>
  <si>
    <t>Nefrologia -- Amb Osp Dei Bambini G. Di Cristina (PA)</t>
  </si>
  <si>
    <t>Neurologia -- Amb Osp Dei Bambini G. Di Cristina (PA)</t>
  </si>
  <si>
    <t>Pneumologia -- Amb Osp Dei Bambini G. Di Cristina (PA)</t>
  </si>
  <si>
    <t>Era il posto più rapido come prenotazione</t>
  </si>
  <si>
    <t>Azienda, Presidio, Unità Operative</t>
  </si>
  <si>
    <r>
      <t xml:space="preserve">Azienda, Presidio, </t>
    </r>
    <r>
      <rPr>
        <sz val="11"/>
        <color theme="1"/>
        <rFont val="Calibri"/>
        <family val="2"/>
        <scheme val="minor"/>
      </rPr>
      <t>Unità Operative</t>
    </r>
  </si>
  <si>
    <t>D1.2 Come ha prenotato?</t>
  </si>
  <si>
    <t>Tabella 2 Distribuzione per azienda e presidio, domanda D1.2 Come ha prenotato? (% di riga)</t>
  </si>
  <si>
    <t>Di persona</t>
  </si>
  <si>
    <t>Internet</t>
  </si>
  <si>
    <t>Telefono/fax</t>
  </si>
  <si>
    <t>D1.3 E' stato facile ottenere una prenotazione?</t>
  </si>
  <si>
    <t>Tabella 3 Distribuzione domanda D1.3 per azienda e Presidio (% di riga)</t>
  </si>
  <si>
    <t>Ho dovuto chiedere un favore</t>
  </si>
  <si>
    <t>No</t>
  </si>
  <si>
    <t>si</t>
  </si>
  <si>
    <t>D1.4 Quanto tempo è passato dalla prenotazione alla visita?</t>
  </si>
  <si>
    <t>Tabella 4 Distribuzione per azienda e presidio, domanda D1.4 Quanto tempo è passato dalla prenotazione alla visita? (% di riga)</t>
  </si>
  <si>
    <t>10 gg</t>
  </si>
  <si>
    <t>160 gg</t>
  </si>
  <si>
    <t>3 gg</t>
  </si>
  <si>
    <t>30 gg</t>
  </si>
  <si>
    <t>Oltre 160 gg</t>
  </si>
  <si>
    <t>D1.5 E’ stato facile pagare il ticket?</t>
  </si>
  <si>
    <t>Tabella 5 Distribuzione per azienda e presidio, domanda D1.5 E’ stato facile pagare il ticket? (% di riga)</t>
  </si>
  <si>
    <t>ero esente</t>
  </si>
  <si>
    <t xml:space="preserve">D1.6 Questa struttura è accessibile secondo lei in termini di: </t>
  </si>
  <si>
    <t xml:space="preserve">a. Parcheggi </t>
  </si>
  <si>
    <t>Tabella 6 Distribuzione per Azienda e presidio, domanda D1.6a Questa struttura è accessibile secondo lei in termini di parcheggi (% di riga)</t>
  </si>
  <si>
    <t>b. Raggiungibilità da dove abito</t>
  </si>
  <si>
    <t>Tabella 7 Distribuzione per Azienda e presidio, domanda D1.6b Questa struttura è accessibile secondo lei in termini di raggiungibilità da dove abito (% di riga)</t>
  </si>
  <si>
    <t>c. Barriere architettoniche</t>
  </si>
  <si>
    <t>Tabella 8 Distribuzione per Azienda e presidio, domanda D1.6c Questa struttura è accessibile secondo lei in termini di barriere architettoniche (% di riga)</t>
  </si>
  <si>
    <r>
      <t>D1.7 Questa struttura è ben organizzata secondo lei in termini di:</t>
    </r>
    <r>
      <rPr>
        <b/>
        <sz val="14"/>
        <color rgb="FF000000"/>
        <rFont val="Calibri"/>
        <family val="2"/>
        <scheme val="minor"/>
      </rPr>
      <t xml:space="preserve"> </t>
    </r>
  </si>
  <si>
    <t xml:space="preserve">a. Puntualità </t>
  </si>
  <si>
    <t>Tabella 9 Distribuzione per Azienda e presidio, domanda D1.7a Questa struttura è ben organizzata secondo lei in termini di puntualità (% di riga)</t>
  </si>
  <si>
    <t xml:space="preserve">b. Gentilezza del personale </t>
  </si>
  <si>
    <t>Tabella 10 Distribuzione per Azienda e presidio, domanda D1.7b Questa struttura è ben organizzata secondo lei in termini di gentilezza del personale (% di riga)</t>
  </si>
  <si>
    <t xml:space="preserve">c. Pulizia dei locali di attesa </t>
  </si>
  <si>
    <t>Tabella 11 Distribuzione per Azienda e presidio, domanda D1.7c Questa struttura è ben organizzata secondo lei in termini di pulizia dei locali di attesa (% di riga)</t>
  </si>
  <si>
    <t>decisamente si</t>
  </si>
  <si>
    <t>piu si che no</t>
  </si>
  <si>
    <t>piu no che si</t>
  </si>
  <si>
    <t>decisamente no</t>
  </si>
  <si>
    <t>non rispondo</t>
  </si>
  <si>
    <t>D2.1 Come valuta infermieri/operatori sanitari in termini di:</t>
  </si>
  <si>
    <t xml:space="preserve">a. Cortesia </t>
  </si>
  <si>
    <t>Tabella 12 Distribuzione per Aziende e presidio, domanda D2.1a Come valuta infermieri/operatori sanitari in termini di cortesia (% di riga)</t>
  </si>
  <si>
    <t xml:space="preserve">b. Chiarezza </t>
  </si>
  <si>
    <t>Tabella 13 Distribuzione per Azienda e presidio, domanda D2.1b Come valuta infermieri/operatori sanitari in termini di chiarezza (% di riga)</t>
  </si>
  <si>
    <t>D2.2 Come valuta il personale medico in termini di:</t>
  </si>
  <si>
    <t>Tabella 14 Distribuzione per Azienda e presidio, domanda D2.2a Come valuta il personale medico in termini di cortesia (% di riga)</t>
  </si>
  <si>
    <t xml:space="preserve">b. Attenzione verso il paziente </t>
  </si>
  <si>
    <t>Tabella 15  Distribuzione per Azienda e presidio, domanda D2.2b Come valuta il personale medico in termini di attenzione verso il paziente (% di riga)</t>
  </si>
  <si>
    <t>c. Chiarezza</t>
  </si>
  <si>
    <t>Tabella 16 Distribuzione per Azienda e presidio, domanda D2.2c Come valuta il personale medico in termini di chiarezza (% di riga)</t>
  </si>
  <si>
    <t>D2.3 Alla fine della prestazione Le hanno lasciato qualcosa di scritto?</t>
  </si>
  <si>
    <t>Tabella 17 Distribuzione per azienda e presidio, domanda D2.3 Alla fine della prestazione Le hanno lasciato qualcosa di scritto? (% di riga)</t>
  </si>
  <si>
    <t>no</t>
  </si>
  <si>
    <t>D2.4 Ritiene che fosse scritto in maniera chiara? (Se si è risposto “Sì” alla D2.3)</t>
  </si>
  <si>
    <t>Tabella 18 Distribuzione per azienda e presidio, domanda D2.4 Ritiene che fosse scritto in maniera chiara? (% di riga)</t>
  </si>
  <si>
    <t>D2.5 Ha avuto difficoltà (anche in termini di tempi) in fase di ritiro dei referti?</t>
  </si>
  <si>
    <t>Tabella 19 Distribuzione per Azienda e presidio, domanda D2.5 Ha avuto difficoltà (anche in termini di tempi) in fase di ritiro dei referti? (% di riga)</t>
  </si>
  <si>
    <t>D2.6 Pensa che la cura o i suggerimenti che ha ricevuto dai Medici funzionino?</t>
  </si>
  <si>
    <t>Tabella 20 Distribuzione per azienda e presidio, domanda D2.6 Pensa che la cura o i suggerimenti che ha ricevuto dai Medici funzionino? (% di riga)</t>
  </si>
  <si>
    <t>D3.1 Alla fine della visita, Le hanno dato informazioni su dove andare/cosa fare per la terapia di cui ha bisogno?</t>
  </si>
  <si>
    <r>
      <t xml:space="preserve">Tabella 21 Distribuzione per Azienda e presidio, domanda D3.1 Alla fine della visita, Le hanno dato informazioni su dove andare/cosa fare </t>
    </r>
    <r>
      <rPr>
        <sz val="10"/>
        <color rgb="FF44546A"/>
        <rFont val="Calibri"/>
        <family val="2"/>
        <scheme val="minor"/>
      </rPr>
      <t>per la terapia di cui ha bisogno? (% di riga)</t>
    </r>
  </si>
  <si>
    <t>D3.2 Alla fine della visita, Le hanno detto a chi rivolgersi in caso di necessità?</t>
  </si>
  <si>
    <r>
      <t xml:space="preserve">Tabella 22 Distribuzione per Azienda e presidio, domanda D3.2 Alla fine della visita, Le hanno detto a chi rivolgersi in caso di necessità? </t>
    </r>
    <r>
      <rPr>
        <i/>
        <sz val="10"/>
        <color rgb="FF44546A"/>
        <rFont val="Calibri"/>
        <family val="2"/>
        <scheme val="minor"/>
      </rPr>
      <t>(% di riga)</t>
    </r>
  </si>
  <si>
    <t>D4.1 Scegliendo un numero da 0 a 10, dove 0 è la peggiore valutazione possibile e 10 la migliore, come giudica il trattamento complessivo ricevuto?</t>
  </si>
  <si>
    <t>Tabella 23 Distribuzione per azienda e presidio, punteggio domanda D4.1 Scegliendo un numero da 0 a 10, dove 0 è la peggiore valutazione possibile e 10 la migliore, come giudica il trattamento complessivo ricevuto (% di riga)</t>
  </si>
  <si>
    <t>D4.2 Consiglierebbe questa struttura ai suoi amici e familiari?</t>
  </si>
  <si>
    <t>Tabella 24 Distribuzione per Azienda, domanda D4.2 Consiglierebbe questa struttura ai suoi amici e familiari? (% di riga)</t>
  </si>
  <si>
    <t>Anestesia -- Amb Osp Civico (PA)</t>
  </si>
  <si>
    <t>Oncologia -- Amb Osp Civico (PA)</t>
  </si>
  <si>
    <t>nessun referto</t>
  </si>
  <si>
    <t>non lo so ancora</t>
  </si>
  <si>
    <t>Titolo di studio</t>
  </si>
  <si>
    <t>Sesso</t>
  </si>
  <si>
    <t>Femmine</t>
  </si>
  <si>
    <t>Maschi</t>
  </si>
  <si>
    <t>Frequenze assolute</t>
  </si>
  <si>
    <t>Frequenze percentuali</t>
  </si>
  <si>
    <t>Totale Frequenze assolute</t>
  </si>
  <si>
    <t>Totale Frequenze percentuali</t>
  </si>
  <si>
    <t>Ness./Elem.</t>
  </si>
  <si>
    <t>Media</t>
  </si>
  <si>
    <t>Superiore</t>
  </si>
  <si>
    <t>Laurea</t>
  </si>
  <si>
    <t>Totale</t>
  </si>
  <si>
    <t>Età</t>
  </si>
  <si>
    <t>Frequenze relative</t>
  </si>
  <si>
    <t>Totale Frequenze relative</t>
  </si>
  <si>
    <t>&lt;18</t>
  </si>
  <si>
    <t>18-35</t>
  </si>
  <si>
    <t>36-50</t>
  </si>
  <si>
    <t>51-65</t>
  </si>
  <si>
    <t>66-85</t>
  </si>
  <si>
    <t>&gt;85</t>
  </si>
  <si>
    <t>Unità operativa</t>
  </si>
  <si>
    <t>Civico</t>
  </si>
  <si>
    <t>Di Cristina</t>
  </si>
  <si>
    <t>Allergologia</t>
  </si>
  <si>
    <t>Anestesia</t>
  </si>
  <si>
    <t>Cardiologia</t>
  </si>
  <si>
    <t>Chirurgia vascolare - Angiologia</t>
  </si>
  <si>
    <t>Gastroenterologia</t>
  </si>
  <si>
    <t>Medicina fisica e riabilitazione</t>
  </si>
  <si>
    <t>Nefrologia</t>
  </si>
  <si>
    <t>Neurochirurgia</t>
  </si>
  <si>
    <t>Neurologia</t>
  </si>
  <si>
    <t>Oncologia</t>
  </si>
  <si>
    <t>Ortopedia e traumatologia</t>
  </si>
  <si>
    <t>Ostetricia e ginecologia</t>
  </si>
  <si>
    <t>Radioterapia</t>
  </si>
  <si>
    <t>Chirurgia plastica -- Amb Osp Civico (PA)</t>
  </si>
  <si>
    <t>Chirurgia plastica</t>
  </si>
  <si>
    <t>Chirurgia generale</t>
  </si>
  <si>
    <t>Endocrinologia</t>
  </si>
  <si>
    <t>Pneumologia</t>
  </si>
  <si>
    <t>Sì</t>
  </si>
  <si>
    <t>decisamente sì</t>
  </si>
  <si>
    <t>più sì che no</t>
  </si>
  <si>
    <t>più no che sì</t>
  </si>
  <si>
    <t>&lt;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</si>
</sst>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rgb="FF44546A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44546A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theme="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4" borderId="5" applyNumberFormat="0" applyAlignment="0" applyProtection="0"/>
    <xf numFmtId="0" fontId="11" fillId="5" borderId="0" applyNumberFormat="0" applyBorder="0" applyAlignment="0" applyProtection="0"/>
    <xf numFmtId="0" fontId="7" fillId="6" borderId="0" applyNumberFormat="0" applyBorder="0" applyAlignment="0" applyProtection="0"/>
    <xf numFmtId="0" fontId="11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1" fillId="0" borderId="0" xfId="0" applyNumberFormat="1" applyFont="1"/>
    <xf numFmtId="0" fontId="0" fillId="0" borderId="0" xfId="0" applyAlignment="1">
      <alignment horizontal="left" indent="2"/>
    </xf>
    <xf numFmtId="0" fontId="0" fillId="0" borderId="0" xfId="0" applyNumberFormat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0" fillId="0" borderId="0" xfId="0" applyNumberFormat="1"/>
    <xf numFmtId="164" fontId="1" fillId="2" borderId="2" xfId="0" applyNumberFormat="1" applyFont="1" applyFill="1" applyBorder="1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 applyAlignment="1">
      <alignment vertic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Fill="1"/>
    <xf numFmtId="0" fontId="10" fillId="4" borderId="12" xfId="3" applyBorder="1"/>
    <xf numFmtId="0" fontId="10" fillId="4" borderId="5" xfId="3"/>
    <xf numFmtId="0" fontId="1" fillId="10" borderId="13" xfId="0" applyFont="1" applyFill="1" applyBorder="1"/>
    <xf numFmtId="0" fontId="7" fillId="9" borderId="14" xfId="8" applyBorder="1"/>
    <xf numFmtId="0" fontId="7" fillId="8" borderId="14" xfId="7" applyNumberFormat="1" applyBorder="1"/>
    <xf numFmtId="10" fontId="7" fillId="8" borderId="14" xfId="7" applyNumberFormat="1" applyBorder="1"/>
    <xf numFmtId="0" fontId="7" fillId="6" borderId="14" xfId="5" applyNumberFormat="1" applyBorder="1"/>
    <xf numFmtId="10" fontId="7" fillId="6" borderId="14" xfId="5" applyNumberFormat="1" applyBorder="1"/>
    <xf numFmtId="0" fontId="7" fillId="9" borderId="14" xfId="8" applyNumberFormat="1" applyBorder="1"/>
    <xf numFmtId="10" fontId="7" fillId="9" borderId="14" xfId="8" applyNumberFormat="1" applyBorder="1"/>
    <xf numFmtId="0" fontId="0" fillId="9" borderId="14" xfId="8" applyFont="1" applyBorder="1"/>
    <xf numFmtId="0" fontId="1" fillId="10" borderId="13" xfId="0" applyNumberFormat="1" applyFont="1" applyFill="1" applyBorder="1"/>
    <xf numFmtId="10" fontId="1" fillId="10" borderId="13" xfId="0" applyNumberFormat="1" applyFont="1" applyFill="1" applyBorder="1"/>
    <xf numFmtId="10" fontId="0" fillId="0" borderId="0" xfId="0" applyNumberFormat="1"/>
    <xf numFmtId="0" fontId="10" fillId="4" borderId="13" xfId="3" applyBorder="1"/>
    <xf numFmtId="0" fontId="0" fillId="9" borderId="14" xfId="8" applyFont="1" applyBorder="1" applyAlignment="1">
      <alignment horizontal="left"/>
    </xf>
    <xf numFmtId="0" fontId="7" fillId="9" borderId="14" xfId="8" applyBorder="1" applyAlignment="1">
      <alignment horizontal="left"/>
    </xf>
    <xf numFmtId="0" fontId="1" fillId="10" borderId="13" xfId="0" applyFont="1" applyFill="1" applyBorder="1" applyAlignment="1">
      <alignment horizontal="left"/>
    </xf>
    <xf numFmtId="0" fontId="10" fillId="4" borderId="5" xfId="3" applyBorder="1"/>
    <xf numFmtId="0" fontId="10" fillId="4" borderId="22" xfId="3" applyBorder="1"/>
    <xf numFmtId="0" fontId="1" fillId="10" borderId="9" xfId="0" applyFont="1" applyFill="1" applyBorder="1"/>
    <xf numFmtId="0" fontId="0" fillId="12" borderId="0" xfId="0" applyNumberFormat="1" applyFill="1"/>
    <xf numFmtId="10" fontId="7" fillId="12" borderId="14" xfId="7" applyNumberFormat="1" applyFill="1" applyBorder="1"/>
    <xf numFmtId="0" fontId="0" fillId="14" borderId="0" xfId="0" applyNumberFormat="1" applyFill="1"/>
    <xf numFmtId="10" fontId="7" fillId="14" borderId="14" xfId="5" applyNumberFormat="1" applyFill="1" applyBorder="1"/>
    <xf numFmtId="0" fontId="7" fillId="14" borderId="14" xfId="5" applyNumberFormat="1" applyFill="1" applyBorder="1"/>
    <xf numFmtId="0" fontId="1" fillId="2" borderId="8" xfId="0" applyNumberFormat="1" applyFont="1" applyFill="1" applyBorder="1"/>
    <xf numFmtId="0" fontId="1" fillId="13" borderId="23" xfId="0" applyFont="1" applyFill="1" applyBorder="1" applyAlignment="1">
      <alignment horizontal="left"/>
    </xf>
    <xf numFmtId="0" fontId="0" fillId="13" borderId="0" xfId="0" applyFill="1" applyAlignment="1">
      <alignment horizontal="left" indent="1"/>
    </xf>
    <xf numFmtId="0" fontId="1" fillId="15" borderId="8" xfId="0" applyFont="1" applyFill="1" applyBorder="1" applyAlignment="1">
      <alignment horizontal="left"/>
    </xf>
    <xf numFmtId="0" fontId="1" fillId="12" borderId="23" xfId="0" applyNumberFormat="1" applyFont="1" applyFill="1" applyBorder="1"/>
    <xf numFmtId="10" fontId="1" fillId="12" borderId="23" xfId="0" applyNumberFormat="1" applyFont="1" applyFill="1" applyBorder="1"/>
    <xf numFmtId="10" fontId="0" fillId="12" borderId="0" xfId="0" applyNumberFormat="1" applyFill="1"/>
    <xf numFmtId="0" fontId="1" fillId="16" borderId="8" xfId="0" applyNumberFormat="1" applyFont="1" applyFill="1" applyBorder="1"/>
    <xf numFmtId="10" fontId="1" fillId="12" borderId="8" xfId="0" applyNumberFormat="1" applyFont="1" applyFill="1" applyBorder="1"/>
    <xf numFmtId="0" fontId="1" fillId="14" borderId="23" xfId="0" applyNumberFormat="1" applyFont="1" applyFill="1" applyBorder="1"/>
    <xf numFmtId="10" fontId="1" fillId="14" borderId="23" xfId="0" applyNumberFormat="1" applyFont="1" applyFill="1" applyBorder="1"/>
    <xf numFmtId="10" fontId="0" fillId="14" borderId="0" xfId="0" applyNumberFormat="1" applyFill="1"/>
    <xf numFmtId="10" fontId="1" fillId="14" borderId="8" xfId="0" applyNumberFormat="1" applyFont="1" applyFill="1" applyBorder="1"/>
    <xf numFmtId="0" fontId="1" fillId="11" borderId="23" xfId="0" applyFont="1" applyFill="1" applyBorder="1"/>
    <xf numFmtId="10" fontId="1" fillId="11" borderId="23" xfId="0" applyNumberFormat="1" applyFont="1" applyFill="1" applyBorder="1"/>
    <xf numFmtId="0" fontId="0" fillId="11" borderId="0" xfId="0" applyFill="1"/>
    <xf numFmtId="10" fontId="0" fillId="11" borderId="0" xfId="0" applyNumberFormat="1" applyFill="1"/>
    <xf numFmtId="0" fontId="1" fillId="11" borderId="8" xfId="0" applyFont="1" applyFill="1" applyBorder="1"/>
    <xf numFmtId="10" fontId="1" fillId="11" borderId="8" xfId="0" applyNumberFormat="1" applyFont="1" applyFill="1" applyBorder="1"/>
    <xf numFmtId="0" fontId="8" fillId="10" borderId="6" xfId="1" applyFill="1" applyBorder="1" applyAlignment="1">
      <alignment horizontal="center" vertical="center"/>
    </xf>
    <xf numFmtId="0" fontId="8" fillId="10" borderId="10" xfId="1" applyFill="1" applyBorder="1" applyAlignment="1">
      <alignment horizontal="center" vertical="center"/>
    </xf>
    <xf numFmtId="0" fontId="8" fillId="10" borderId="11" xfId="1" applyFill="1" applyBorder="1" applyAlignment="1">
      <alignment horizontal="center" vertical="center"/>
    </xf>
    <xf numFmtId="0" fontId="9" fillId="3" borderId="7" xfId="2" applyFill="1" applyBorder="1" applyAlignment="1">
      <alignment horizontal="center"/>
    </xf>
    <xf numFmtId="0" fontId="9" fillId="3" borderId="8" xfId="2" applyFill="1" applyBorder="1" applyAlignment="1">
      <alignment horizontal="center"/>
    </xf>
    <xf numFmtId="0" fontId="9" fillId="3" borderId="9" xfId="2" applyFill="1" applyBorder="1" applyAlignment="1">
      <alignment horizontal="center"/>
    </xf>
    <xf numFmtId="0" fontId="11" fillId="7" borderId="7" xfId="6" applyBorder="1" applyAlignment="1">
      <alignment horizontal="center"/>
    </xf>
    <xf numFmtId="0" fontId="11" fillId="7" borderId="9" xfId="6" applyBorder="1" applyAlignment="1">
      <alignment horizontal="center"/>
    </xf>
    <xf numFmtId="0" fontId="11" fillId="5" borderId="7" xfId="4" applyBorder="1" applyAlignment="1">
      <alignment horizontal="center"/>
    </xf>
    <xf numFmtId="0" fontId="11" fillId="5" borderId="9" xfId="4" applyBorder="1" applyAlignment="1">
      <alignment horizontal="center"/>
    </xf>
    <xf numFmtId="0" fontId="8" fillId="10" borderId="15" xfId="1" applyFill="1" applyBorder="1" applyAlignment="1">
      <alignment horizontal="center" vertical="center"/>
    </xf>
    <xf numFmtId="0" fontId="8" fillId="10" borderId="18" xfId="1" applyFill="1" applyBorder="1" applyAlignment="1">
      <alignment horizontal="center" vertical="center"/>
    </xf>
    <xf numFmtId="0" fontId="8" fillId="10" borderId="21" xfId="1" applyFill="1" applyBorder="1" applyAlignment="1">
      <alignment horizontal="center" vertical="center"/>
    </xf>
    <xf numFmtId="0" fontId="9" fillId="3" borderId="16" xfId="2" applyFill="1" applyBorder="1" applyAlignment="1">
      <alignment horizontal="center"/>
    </xf>
    <xf numFmtId="0" fontId="9" fillId="3" borderId="17" xfId="2" applyFill="1" applyBorder="1" applyAlignment="1">
      <alignment horizontal="center"/>
    </xf>
    <xf numFmtId="0" fontId="11" fillId="7" borderId="19" xfId="6" applyBorder="1" applyAlignment="1">
      <alignment horizontal="center"/>
    </xf>
    <xf numFmtId="0" fontId="11" fillId="7" borderId="20" xfId="6" applyBorder="1" applyAlignment="1">
      <alignment horizontal="center"/>
    </xf>
  </cellXfs>
  <cellStyles count="9">
    <cellStyle name="20% - Colore 1" xfId="5" builtinId="30"/>
    <cellStyle name="20% - Colore 2" xfId="7" builtinId="34"/>
    <cellStyle name="20% - Colore 3" xfId="8" builtinId="38"/>
    <cellStyle name="Calcolo" xfId="3" builtinId="22"/>
    <cellStyle name="Colore 1" xfId="4" builtinId="29"/>
    <cellStyle name="Colore 2" xfId="6" builtinId="33"/>
    <cellStyle name="Normale" xfId="0" builtinId="0"/>
    <cellStyle name="Titolo 1" xfId="1" builtinId="16"/>
    <cellStyle name="Titolo 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1'!$A$5</c:f>
              <c:strCache>
                <c:ptCount val="1"/>
                <c:pt idx="0">
                  <c:v>Amb Osp Civico (PA)</c:v>
                </c:pt>
              </c:strCache>
            </c:strRef>
          </c:tx>
          <c:dPt>
            <c:idx val="0"/>
            <c:spPr>
              <a:solidFill>
                <a:schemeClr val="accent1">
                  <a:shade val="4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067-43DE-8CDB-DCB7F87F6658}"/>
              </c:ext>
            </c:extLst>
          </c:dPt>
          <c:dPt>
            <c:idx val="1"/>
            <c:spPr>
              <a:solidFill>
                <a:schemeClr val="accent1">
                  <a:shade val="6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67-43DE-8CDB-DCB7F87F6658}"/>
              </c:ext>
            </c:extLst>
          </c:dPt>
          <c:dPt>
            <c:idx val="2"/>
            <c:spPr>
              <a:solidFill>
                <a:schemeClr val="accent1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067-43DE-8CDB-DCB7F87F6658}"/>
              </c:ext>
            </c:extLst>
          </c:dPt>
          <c:dPt>
            <c:idx val="3"/>
            <c:spPr>
              <a:solidFill>
                <a:schemeClr val="accent1">
                  <a:shade val="9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67-43DE-8CDB-DCB7F87F6658}"/>
              </c:ext>
            </c:extLst>
          </c:dPt>
          <c:dPt>
            <c:idx val="4"/>
            <c:spPr>
              <a:solidFill>
                <a:schemeClr val="accent1">
                  <a:tint val="9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067-43DE-8CDB-DCB7F87F6658}"/>
              </c:ext>
            </c:extLst>
          </c:dPt>
          <c:dPt>
            <c:idx val="5"/>
            <c:spPr>
              <a:solidFill>
                <a:schemeClr val="accent1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67-43DE-8CDB-DCB7F87F6658}"/>
              </c:ext>
            </c:extLst>
          </c:dPt>
          <c:dPt>
            <c:idx val="6"/>
            <c:spPr>
              <a:solidFill>
                <a:schemeClr val="accent1">
                  <a:tint val="6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067-43DE-8CDB-DCB7F87F6658}"/>
              </c:ext>
            </c:extLst>
          </c:dPt>
          <c:dPt>
            <c:idx val="7"/>
            <c:spPr>
              <a:solidFill>
                <a:schemeClr val="accent1">
                  <a:tint val="4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67-43DE-8CDB-DCB7F87F66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1'!$B$3:$I$3</c:f>
              <c:strCache>
                <c:ptCount val="8"/>
                <c:pt idx="0">
                  <c:v>Consiglio di un medico</c:v>
                </c:pt>
                <c:pt idx="1">
                  <c:v>Consiglio di amici/parenti</c:v>
                </c:pt>
                <c:pt idx="2">
                  <c:v>Ne avevo sentito parlare bene</c:v>
                </c:pt>
                <c:pt idx="3">
                  <c:v>E` vicino casa mia</c:v>
                </c:pt>
                <c:pt idx="4">
                  <c:v>Era il posto più rapido come prenotazione</c:v>
                </c:pt>
                <c:pt idx="5">
                  <c:v>Piu di un motivo</c:v>
                </c:pt>
                <c:pt idx="6">
                  <c:v>Altro</c:v>
                </c:pt>
                <c:pt idx="7">
                  <c:v>Non rispondo</c:v>
                </c:pt>
              </c:strCache>
            </c:strRef>
          </c:cat>
          <c:val>
            <c:numRef>
              <c:f>'Sezione 1'!$B$5:$I$5</c:f>
              <c:numCache>
                <c:formatCode>0.0%</c:formatCode>
                <c:ptCount val="8"/>
                <c:pt idx="0">
                  <c:v>0.78395061728395099</c:v>
                </c:pt>
                <c:pt idx="1">
                  <c:v>2.8549382716049398E-2</c:v>
                </c:pt>
                <c:pt idx="2">
                  <c:v>8.9506172839506196E-2</c:v>
                </c:pt>
                <c:pt idx="3">
                  <c:v>1.08024691358025E-2</c:v>
                </c:pt>
                <c:pt idx="4">
                  <c:v>4.6296296296296302E-3</c:v>
                </c:pt>
                <c:pt idx="5">
                  <c:v>7.4074074074074098E-2</c:v>
                </c:pt>
                <c:pt idx="6">
                  <c:v>6.9444444444444397E-3</c:v>
                </c:pt>
                <c:pt idx="7">
                  <c:v>1.54320987654321E-3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067-43DE-8CDB-DCB7F87F6658}"/>
            </c:ext>
          </c:extLst>
        </c:ser>
        <c:ser>
          <c:idx val="1"/>
          <c:order val="1"/>
          <c:tx>
            <c:strRef>
              <c:f>'Sezione 1'!$A$20</c:f>
              <c:strCache>
                <c:ptCount val="1"/>
                <c:pt idx="0">
                  <c:v>Amb Osp Dei Bambini G. Di Cristina (PA)</c:v>
                </c:pt>
              </c:strCache>
            </c:strRef>
          </c:tx>
          <c:dPt>
            <c:idx val="0"/>
            <c:spPr>
              <a:solidFill>
                <a:schemeClr val="accent1">
                  <a:shade val="4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067-43DE-8CDB-DCB7F87F6658}"/>
              </c:ext>
            </c:extLst>
          </c:dPt>
          <c:dPt>
            <c:idx val="1"/>
            <c:spPr>
              <a:solidFill>
                <a:schemeClr val="accent1">
                  <a:shade val="6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067-43DE-8CDB-DCB7F87F6658}"/>
              </c:ext>
            </c:extLst>
          </c:dPt>
          <c:dPt>
            <c:idx val="2"/>
            <c:spPr>
              <a:solidFill>
                <a:schemeClr val="accent1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067-43DE-8CDB-DCB7F87F6658}"/>
              </c:ext>
            </c:extLst>
          </c:dPt>
          <c:dPt>
            <c:idx val="3"/>
            <c:spPr>
              <a:solidFill>
                <a:schemeClr val="accent1">
                  <a:shade val="9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067-43DE-8CDB-DCB7F87F6658}"/>
              </c:ext>
            </c:extLst>
          </c:dPt>
          <c:dPt>
            <c:idx val="4"/>
            <c:spPr>
              <a:solidFill>
                <a:schemeClr val="accent1">
                  <a:tint val="9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067-43DE-8CDB-DCB7F87F6658}"/>
              </c:ext>
            </c:extLst>
          </c:dPt>
          <c:dPt>
            <c:idx val="5"/>
            <c:spPr>
              <a:solidFill>
                <a:schemeClr val="accent1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067-43DE-8CDB-DCB7F87F6658}"/>
              </c:ext>
            </c:extLst>
          </c:dPt>
          <c:dPt>
            <c:idx val="6"/>
            <c:spPr>
              <a:solidFill>
                <a:schemeClr val="accent1">
                  <a:tint val="6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067-43DE-8CDB-DCB7F87F6658}"/>
              </c:ext>
            </c:extLst>
          </c:dPt>
          <c:dPt>
            <c:idx val="7"/>
            <c:spPr>
              <a:solidFill>
                <a:schemeClr val="accent1">
                  <a:tint val="4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067-43DE-8CDB-DCB7F87F66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1'!$B$3:$I$3</c:f>
              <c:strCache>
                <c:ptCount val="8"/>
                <c:pt idx="0">
                  <c:v>Consiglio di un medico</c:v>
                </c:pt>
                <c:pt idx="1">
                  <c:v>Consiglio di amici/parenti</c:v>
                </c:pt>
                <c:pt idx="2">
                  <c:v>Ne avevo sentito parlare bene</c:v>
                </c:pt>
                <c:pt idx="3">
                  <c:v>E` vicino casa mia</c:v>
                </c:pt>
                <c:pt idx="4">
                  <c:v>Era il posto più rapido come prenotazione</c:v>
                </c:pt>
                <c:pt idx="5">
                  <c:v>Piu di un motivo</c:v>
                </c:pt>
                <c:pt idx="6">
                  <c:v>Altro</c:v>
                </c:pt>
                <c:pt idx="7">
                  <c:v>Non rispondo</c:v>
                </c:pt>
              </c:strCache>
            </c:strRef>
          </c:cat>
          <c:val>
            <c:numRef>
              <c:f>'Sezione 1'!$B$20:$I$20</c:f>
              <c:numCache>
                <c:formatCode>0.0%</c:formatCode>
                <c:ptCount val="8"/>
                <c:pt idx="0">
                  <c:v>0.76543209876543195</c:v>
                </c:pt>
                <c:pt idx="1">
                  <c:v>2.4691358024691398E-2</c:v>
                </c:pt>
                <c:pt idx="2">
                  <c:v>7.4074074074074098E-2</c:v>
                </c:pt>
                <c:pt idx="3">
                  <c:v>3.7037037037037E-2</c:v>
                </c:pt>
                <c:pt idx="4">
                  <c:v>1.2345679012345699E-2</c:v>
                </c:pt>
                <c:pt idx="5">
                  <c:v>8.6419753086419707E-2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67-43DE-8CDB-DCB7F87F6658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Accessibilità: Raggiungibilità dal domicilio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1'!$A$182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1'!$B$180:$F$180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1'!$B$182:$F$182</c:f>
              <c:numCache>
                <c:formatCode>0.0%</c:formatCode>
                <c:ptCount val="5"/>
                <c:pt idx="0">
                  <c:v>0.1875</c:v>
                </c:pt>
                <c:pt idx="1">
                  <c:v>0.68441358024691401</c:v>
                </c:pt>
                <c:pt idx="2">
                  <c:v>3.1635802469135797E-2</c:v>
                </c:pt>
                <c:pt idx="3">
                  <c:v>1.46604938271605E-2</c:v>
                </c:pt>
                <c:pt idx="4">
                  <c:v>8.1790123456790098E-2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A2-40B4-B52E-F257FF4BF0B8}"/>
            </c:ext>
          </c:extLst>
        </c:ser>
        <c:ser>
          <c:idx val="1"/>
          <c:order val="1"/>
          <c:tx>
            <c:strRef>
              <c:f>'Sezione 1'!$A$197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1'!$B$180:$F$180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1'!$B$197:$F$197</c:f>
              <c:numCache>
                <c:formatCode>0.0%</c:formatCode>
                <c:ptCount val="5"/>
                <c:pt idx="0">
                  <c:v>8.6419753086419707E-2</c:v>
                </c:pt>
                <c:pt idx="1">
                  <c:v>0.65432098765432101</c:v>
                </c:pt>
                <c:pt idx="2">
                  <c:v>0.148148148148148</c:v>
                </c:pt>
                <c:pt idx="3">
                  <c:v>3.7037037037037E-2</c:v>
                </c:pt>
                <c:pt idx="4">
                  <c:v>7.4074074074074098E-2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A2-40B4-B52E-F257FF4BF0B8}"/>
            </c:ext>
          </c:extLst>
        </c:ser>
        <c:dLbls/>
        <c:gapWidth val="182"/>
        <c:axId val="68235264"/>
        <c:axId val="68236800"/>
      </c:barChart>
      <c:catAx>
        <c:axId val="6823526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236800"/>
        <c:crosses val="autoZero"/>
        <c:auto val="1"/>
        <c:lblAlgn val="ctr"/>
        <c:lblOffset val="100"/>
      </c:catAx>
      <c:valAx>
        <c:axId val="682368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23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Accessibilità: Barriere architettoniche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1'!$A$212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1'!$B$210:$F$210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1'!$B$212:$F$212</c:f>
              <c:numCache>
                <c:formatCode>0.0%</c:formatCode>
                <c:ptCount val="5"/>
                <c:pt idx="0">
                  <c:v>0.16203703703703701</c:v>
                </c:pt>
                <c:pt idx="1">
                  <c:v>0.69135802469135799</c:v>
                </c:pt>
                <c:pt idx="2">
                  <c:v>3.7808641975308602E-2</c:v>
                </c:pt>
                <c:pt idx="3">
                  <c:v>2.1604938271604899E-2</c:v>
                </c:pt>
                <c:pt idx="4">
                  <c:v>8.7191358024691398E-2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CE-4EF7-A1D5-AF20EF4B0DA9}"/>
            </c:ext>
          </c:extLst>
        </c:ser>
        <c:ser>
          <c:idx val="1"/>
          <c:order val="1"/>
          <c:tx>
            <c:strRef>
              <c:f>'Sezione 1'!$A$227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1'!$B$210:$F$210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1'!$B$227:$F$227</c:f>
              <c:numCache>
                <c:formatCode>0.0%</c:formatCode>
                <c:ptCount val="5"/>
                <c:pt idx="0">
                  <c:v>3.7037037037037E-2</c:v>
                </c:pt>
                <c:pt idx="1">
                  <c:v>0.67901234567901203</c:v>
                </c:pt>
                <c:pt idx="2">
                  <c:v>8.6419753086419707E-2</c:v>
                </c:pt>
                <c:pt idx="3">
                  <c:v>0</c:v>
                </c:pt>
                <c:pt idx="4">
                  <c:v>0.19753086419753099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CE-4EF7-A1D5-AF20EF4B0DA9}"/>
            </c:ext>
          </c:extLst>
        </c:ser>
        <c:dLbls/>
        <c:gapWidth val="182"/>
        <c:axId val="68287104"/>
        <c:axId val="67707264"/>
      </c:barChart>
      <c:catAx>
        <c:axId val="6828710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707264"/>
        <c:crosses val="autoZero"/>
        <c:auto val="1"/>
        <c:lblAlgn val="ctr"/>
        <c:lblOffset val="100"/>
      </c:catAx>
      <c:valAx>
        <c:axId val="677072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28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Organizzazione: puntualità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1'!$A$242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1'!$B$240:$F$240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1'!$B$242:$F$242</c:f>
              <c:numCache>
                <c:formatCode>0.0%</c:formatCode>
                <c:ptCount val="5"/>
                <c:pt idx="0">
                  <c:v>0.22299382716049401</c:v>
                </c:pt>
                <c:pt idx="1">
                  <c:v>0.67206790123456805</c:v>
                </c:pt>
                <c:pt idx="2">
                  <c:v>7.7160493827160503E-2</c:v>
                </c:pt>
                <c:pt idx="3">
                  <c:v>2.0833333333333301E-2</c:v>
                </c:pt>
                <c:pt idx="4">
                  <c:v>6.9444444444444397E-3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CE-471D-8AAB-8D183C4CDCFA}"/>
            </c:ext>
          </c:extLst>
        </c:ser>
        <c:ser>
          <c:idx val="1"/>
          <c:order val="1"/>
          <c:tx>
            <c:strRef>
              <c:f>'Sezione 1'!$A$257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1'!$B$240:$F$240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1'!$B$257:$F$257</c:f>
              <c:numCache>
                <c:formatCode>0.0%</c:formatCode>
                <c:ptCount val="5"/>
                <c:pt idx="0">
                  <c:v>6.1728395061728399E-2</c:v>
                </c:pt>
                <c:pt idx="1">
                  <c:v>0.87654320987654299</c:v>
                </c:pt>
                <c:pt idx="2">
                  <c:v>6.1728395061728399E-2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CE-471D-8AAB-8D183C4CDCFA}"/>
            </c:ext>
          </c:extLst>
        </c:ser>
        <c:dLbls/>
        <c:gapWidth val="182"/>
        <c:axId val="67745280"/>
        <c:axId val="67746816"/>
      </c:barChart>
      <c:catAx>
        <c:axId val="6774528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746816"/>
        <c:crosses val="autoZero"/>
        <c:auto val="1"/>
        <c:lblAlgn val="ctr"/>
        <c:lblOffset val="100"/>
      </c:catAx>
      <c:valAx>
        <c:axId val="677468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74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Organizzazione: gentilezza del personale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1'!$A$271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1'!$B$269:$F$269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1'!$B$271:$F$271</c:f>
              <c:numCache>
                <c:formatCode>0.0%</c:formatCode>
                <c:ptCount val="5"/>
                <c:pt idx="0">
                  <c:v>0.36111111111111099</c:v>
                </c:pt>
                <c:pt idx="1">
                  <c:v>0.624228395061728</c:v>
                </c:pt>
                <c:pt idx="2">
                  <c:v>1.08024691358025E-2</c:v>
                </c:pt>
                <c:pt idx="3">
                  <c:v>1.54320987654321E-3</c:v>
                </c:pt>
                <c:pt idx="4">
                  <c:v>2.3148148148148099E-3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BA-4BDE-AEB7-C6B722186B83}"/>
            </c:ext>
          </c:extLst>
        </c:ser>
        <c:ser>
          <c:idx val="1"/>
          <c:order val="1"/>
          <c:tx>
            <c:strRef>
              <c:f>'Sezione 1'!$A$286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1'!$B$269:$F$269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1'!$B$286:$F$286</c:f>
              <c:numCache>
                <c:formatCode>0.0%</c:formatCode>
                <c:ptCount val="5"/>
                <c:pt idx="0">
                  <c:v>0.32098765432098803</c:v>
                </c:pt>
                <c:pt idx="1">
                  <c:v>0.65432098765432101</c:v>
                </c:pt>
                <c:pt idx="2">
                  <c:v>2.4691358024691398E-2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BA-4BDE-AEB7-C6B722186B83}"/>
            </c:ext>
          </c:extLst>
        </c:ser>
        <c:dLbls/>
        <c:gapWidth val="182"/>
        <c:axId val="70365568"/>
        <c:axId val="70367104"/>
      </c:barChart>
      <c:catAx>
        <c:axId val="7036556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367104"/>
        <c:crosses val="autoZero"/>
        <c:auto val="1"/>
        <c:lblAlgn val="ctr"/>
        <c:lblOffset val="100"/>
      </c:catAx>
      <c:valAx>
        <c:axId val="703671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36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Organizzazione: pulizia dei locali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1'!$A$300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1'!$B$298:$F$298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1'!$B$300:$F$300</c:f>
              <c:numCache>
                <c:formatCode>0.0%</c:formatCode>
                <c:ptCount val="5"/>
                <c:pt idx="0">
                  <c:v>0.25</c:v>
                </c:pt>
                <c:pt idx="1">
                  <c:v>0.70910493827160503</c:v>
                </c:pt>
                <c:pt idx="2">
                  <c:v>3.3950617283950602E-2</c:v>
                </c:pt>
                <c:pt idx="3">
                  <c:v>4.6296296296296302E-3</c:v>
                </c:pt>
                <c:pt idx="4">
                  <c:v>2.3148148148148099E-3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4C-4D3F-9312-51353245A946}"/>
            </c:ext>
          </c:extLst>
        </c:ser>
        <c:ser>
          <c:idx val="1"/>
          <c:order val="1"/>
          <c:tx>
            <c:strRef>
              <c:f>'Sezione 1'!$A$315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1'!$B$298:$F$298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1'!$B$315:$F$315</c:f>
              <c:numCache>
                <c:formatCode>0.0%</c:formatCode>
                <c:ptCount val="5"/>
                <c:pt idx="0">
                  <c:v>0.11111111111111099</c:v>
                </c:pt>
                <c:pt idx="1">
                  <c:v>0.76543209876543195</c:v>
                </c:pt>
                <c:pt idx="2">
                  <c:v>0.11111111111111099</c:v>
                </c:pt>
                <c:pt idx="3">
                  <c:v>1.2345679012345699E-2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4C-4D3F-9312-51353245A946}"/>
            </c:ext>
          </c:extLst>
        </c:ser>
        <c:dLbls/>
        <c:gapWidth val="182"/>
        <c:axId val="70425600"/>
        <c:axId val="70427392"/>
      </c:barChart>
      <c:catAx>
        <c:axId val="7042560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427392"/>
        <c:crosses val="autoZero"/>
        <c:auto val="1"/>
        <c:lblAlgn val="ctr"/>
        <c:lblOffset val="100"/>
      </c:catAx>
      <c:valAx>
        <c:axId val="7042739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42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Infermieri/operatori sanitari: Cortesia 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2'!$A$6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2'!$B$4:$F$4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2'!$B$6:$F$6</c:f>
              <c:numCache>
                <c:formatCode>0.0%</c:formatCode>
                <c:ptCount val="5"/>
                <c:pt idx="0">
                  <c:v>0.38734567901234601</c:v>
                </c:pt>
                <c:pt idx="1">
                  <c:v>0.60185185185185197</c:v>
                </c:pt>
                <c:pt idx="2">
                  <c:v>7.7160493827160498E-3</c:v>
                </c:pt>
                <c:pt idx="3">
                  <c:v>7.71604938271605E-4</c:v>
                </c:pt>
                <c:pt idx="4">
                  <c:v>2.3148148148148099E-3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84-4CEB-8B21-5EBEA7148B5A}"/>
            </c:ext>
          </c:extLst>
        </c:ser>
        <c:ser>
          <c:idx val="1"/>
          <c:order val="1"/>
          <c:tx>
            <c:strRef>
              <c:f>'Sezione 2'!$A$21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2'!$B$4:$F$4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2'!$B$21:$F$21</c:f>
              <c:numCache>
                <c:formatCode>0.0%</c:formatCode>
                <c:ptCount val="5"/>
                <c:pt idx="0">
                  <c:v>0.37037037037037002</c:v>
                </c:pt>
                <c:pt idx="1">
                  <c:v>0.61728395061728403</c:v>
                </c:pt>
                <c:pt idx="2">
                  <c:v>1.2345679012345699E-2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84-4CEB-8B21-5EBEA7148B5A}"/>
            </c:ext>
          </c:extLst>
        </c:ser>
        <c:dLbls/>
        <c:gapWidth val="182"/>
        <c:axId val="70510848"/>
        <c:axId val="70516736"/>
      </c:barChart>
      <c:catAx>
        <c:axId val="7051084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516736"/>
        <c:crosses val="autoZero"/>
        <c:auto val="1"/>
        <c:lblAlgn val="ctr"/>
        <c:lblOffset val="100"/>
      </c:catAx>
      <c:valAx>
        <c:axId val="7051673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5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Infermieri/operatori sanitari: Chiarezza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2'!$A$35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2'!$B$33:$F$33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2'!$B$35:$F$35</c:f>
              <c:numCache>
                <c:formatCode>0.0%</c:formatCode>
                <c:ptCount val="5"/>
                <c:pt idx="0">
                  <c:v>0.36419753086419798</c:v>
                </c:pt>
                <c:pt idx="1">
                  <c:v>0.62037037037037002</c:v>
                </c:pt>
                <c:pt idx="2">
                  <c:v>1.1574074074074099E-2</c:v>
                </c:pt>
                <c:pt idx="3">
                  <c:v>2.3148148148148099E-3</c:v>
                </c:pt>
                <c:pt idx="4">
                  <c:v>1.54320987654321E-3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7F-41C9-817F-AF21452C6226}"/>
            </c:ext>
          </c:extLst>
        </c:ser>
        <c:ser>
          <c:idx val="1"/>
          <c:order val="1"/>
          <c:tx>
            <c:strRef>
              <c:f>'Sezione 2'!$A$50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2'!$B$33:$F$33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2'!$B$50:$F$50</c:f>
              <c:numCache>
                <c:formatCode>0.0%</c:formatCode>
                <c:ptCount val="5"/>
                <c:pt idx="0">
                  <c:v>0.28395061728395099</c:v>
                </c:pt>
                <c:pt idx="1">
                  <c:v>0.70370370370370405</c:v>
                </c:pt>
                <c:pt idx="2">
                  <c:v>1.2345679012345699E-2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7F-41C9-817F-AF21452C6226}"/>
            </c:ext>
          </c:extLst>
        </c:ser>
        <c:dLbls/>
        <c:gapWidth val="182"/>
        <c:axId val="70562944"/>
        <c:axId val="70564480"/>
      </c:barChart>
      <c:catAx>
        <c:axId val="7056294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564480"/>
        <c:crosses val="autoZero"/>
        <c:auto val="1"/>
        <c:lblAlgn val="ctr"/>
        <c:lblOffset val="100"/>
      </c:catAx>
      <c:valAx>
        <c:axId val="705644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56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Personale medico: cortesia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2'!$A$66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2'!$B$64:$F$64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2'!$B$66:$F$66</c:f>
              <c:numCache>
                <c:formatCode>0.0%</c:formatCode>
                <c:ptCount val="5"/>
                <c:pt idx="0">
                  <c:v>0.35030864197530898</c:v>
                </c:pt>
                <c:pt idx="1">
                  <c:v>0.63271604938271597</c:v>
                </c:pt>
                <c:pt idx="2">
                  <c:v>1.2345679012345699E-2</c:v>
                </c:pt>
                <c:pt idx="3">
                  <c:v>3.08641975308642E-3</c:v>
                </c:pt>
                <c:pt idx="4">
                  <c:v>1.54320987654321E-3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5A-49C0-890E-C9DE86941C80}"/>
            </c:ext>
          </c:extLst>
        </c:ser>
        <c:ser>
          <c:idx val="1"/>
          <c:order val="1"/>
          <c:tx>
            <c:strRef>
              <c:f>'Sezione 2'!$A$81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2'!$B$64:$F$64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2'!$B$81:$F$81</c:f>
              <c:numCache>
                <c:formatCode>0.0%</c:formatCode>
                <c:ptCount val="5"/>
                <c:pt idx="0">
                  <c:v>0.33333333333333298</c:v>
                </c:pt>
                <c:pt idx="1">
                  <c:v>0.65432098765432101</c:v>
                </c:pt>
                <c:pt idx="2">
                  <c:v>1.2345679012345699E-2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5A-49C0-890E-C9DE86941C80}"/>
            </c:ext>
          </c:extLst>
        </c:ser>
        <c:dLbls/>
        <c:gapWidth val="182"/>
        <c:axId val="70635520"/>
        <c:axId val="70637056"/>
      </c:barChart>
      <c:catAx>
        <c:axId val="7063552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637056"/>
        <c:crosses val="autoZero"/>
        <c:auto val="1"/>
        <c:lblAlgn val="ctr"/>
        <c:lblOffset val="100"/>
      </c:catAx>
      <c:valAx>
        <c:axId val="706370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Personale medico: attenzione verso il paziente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2'!$A$95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2'!$B$93:$F$93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2'!$B$95:$F$95</c:f>
              <c:numCache>
                <c:formatCode>0.0%</c:formatCode>
                <c:ptCount val="5"/>
                <c:pt idx="0">
                  <c:v>0.30555555555555602</c:v>
                </c:pt>
                <c:pt idx="1">
                  <c:v>0.67438271604938305</c:v>
                </c:pt>
                <c:pt idx="2">
                  <c:v>1.46604938271605E-2</c:v>
                </c:pt>
                <c:pt idx="3">
                  <c:v>3.8580246913580201E-3</c:v>
                </c:pt>
                <c:pt idx="4">
                  <c:v>1.54320987654321E-3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EC-4878-8CDA-4898D2A01CE9}"/>
            </c:ext>
          </c:extLst>
        </c:ser>
        <c:ser>
          <c:idx val="1"/>
          <c:order val="1"/>
          <c:tx>
            <c:strRef>
              <c:f>'Sezione 2'!$A$110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2'!$B$93:$F$93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2'!$B$110:$F$110</c:f>
              <c:numCache>
                <c:formatCode>0.0%</c:formatCode>
                <c:ptCount val="5"/>
                <c:pt idx="0">
                  <c:v>0.33333333333333298</c:v>
                </c:pt>
                <c:pt idx="1">
                  <c:v>0.65432098765432101</c:v>
                </c:pt>
                <c:pt idx="2">
                  <c:v>1.2345679012345699E-2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EC-4878-8CDA-4898D2A01CE9}"/>
            </c:ext>
          </c:extLst>
        </c:ser>
        <c:dLbls/>
        <c:gapWidth val="182"/>
        <c:axId val="70691456"/>
        <c:axId val="70701440"/>
      </c:barChart>
      <c:catAx>
        <c:axId val="7069145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701440"/>
        <c:crosses val="autoZero"/>
        <c:auto val="1"/>
        <c:lblAlgn val="ctr"/>
        <c:lblOffset val="100"/>
      </c:catAx>
      <c:valAx>
        <c:axId val="707014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6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Personale medico: chiarezza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2'!$A$125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2'!$B$123:$F$123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2'!$B$125:$F$125</c:f>
              <c:numCache>
                <c:formatCode>0.0%</c:formatCode>
                <c:ptCount val="5"/>
                <c:pt idx="0">
                  <c:v>0.37885802469135799</c:v>
                </c:pt>
                <c:pt idx="1">
                  <c:v>0.60108024691357997</c:v>
                </c:pt>
                <c:pt idx="2">
                  <c:v>1.38888888888889E-2</c:v>
                </c:pt>
                <c:pt idx="3">
                  <c:v>3.8580246913580201E-3</c:v>
                </c:pt>
                <c:pt idx="4">
                  <c:v>2.3148148148148099E-3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59-416D-AD16-5B2E4B298FFD}"/>
            </c:ext>
          </c:extLst>
        </c:ser>
        <c:ser>
          <c:idx val="1"/>
          <c:order val="1"/>
          <c:tx>
            <c:strRef>
              <c:f>'Sezione 2'!$A$140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2'!$B$123:$F$123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2'!$B$140:$F$140</c:f>
              <c:numCache>
                <c:formatCode>0.0%</c:formatCode>
                <c:ptCount val="5"/>
                <c:pt idx="0">
                  <c:v>0.28395061728395099</c:v>
                </c:pt>
                <c:pt idx="1">
                  <c:v>0.69135802469135799</c:v>
                </c:pt>
                <c:pt idx="2">
                  <c:v>2.4691358024691398E-2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59-416D-AD16-5B2E4B298FFD}"/>
            </c:ext>
          </c:extLst>
        </c:ser>
        <c:dLbls/>
        <c:gapWidth val="182"/>
        <c:axId val="70747648"/>
        <c:axId val="70749184"/>
      </c:barChart>
      <c:catAx>
        <c:axId val="7074764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749184"/>
        <c:crosses val="autoZero"/>
        <c:auto val="1"/>
        <c:lblAlgn val="ctr"/>
        <c:lblOffset val="100"/>
      </c:catAx>
      <c:valAx>
        <c:axId val="707491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74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 Cristina (PA) - </a:t>
            </a:r>
            <a:r>
              <a:rPr lang="it-IT" sz="1800" b="1" i="0" baseline="0">
                <a:effectLst/>
              </a:rPr>
              <a:t>Motivo della scelta</a:t>
            </a:r>
            <a:endParaRPr lang="it-IT">
              <a:effectLst/>
            </a:endParaRP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1'!$A$20</c:f>
              <c:strCache>
                <c:ptCount val="1"/>
                <c:pt idx="0">
                  <c:v>Amb Osp Dei Bambini G. Di Cristina (PA)</c:v>
                </c:pt>
              </c:strCache>
            </c:strRef>
          </c:tx>
          <c:explosion val="20"/>
          <c:dPt>
            <c:idx val="0"/>
            <c:spPr>
              <a:solidFill>
                <a:schemeClr val="accent2">
                  <a:shade val="4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781-4DEE-A265-B49F9550326C}"/>
              </c:ext>
            </c:extLst>
          </c:dPt>
          <c:dPt>
            <c:idx val="1"/>
            <c:spPr>
              <a:solidFill>
                <a:schemeClr val="accent2">
                  <a:shade val="6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81-4DEE-A265-B49F9550326C}"/>
              </c:ext>
            </c:extLst>
          </c:dPt>
          <c:dPt>
            <c:idx val="2"/>
            <c:spPr>
              <a:solidFill>
                <a:schemeClr val="accent2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81-4DEE-A265-B49F9550326C}"/>
              </c:ext>
            </c:extLst>
          </c:dPt>
          <c:dPt>
            <c:idx val="3"/>
            <c:spPr>
              <a:solidFill>
                <a:schemeClr val="accent2">
                  <a:shade val="9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81-4DEE-A265-B49F9550326C}"/>
              </c:ext>
            </c:extLst>
          </c:dPt>
          <c:dPt>
            <c:idx val="4"/>
            <c:spPr>
              <a:solidFill>
                <a:schemeClr val="accent2">
                  <a:tint val="9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781-4DEE-A265-B49F9550326C}"/>
              </c:ext>
            </c:extLst>
          </c:dPt>
          <c:dPt>
            <c:idx val="5"/>
            <c:spPr>
              <a:solidFill>
                <a:schemeClr val="accent2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81-4DEE-A265-B49F9550326C}"/>
              </c:ext>
            </c:extLst>
          </c:dPt>
          <c:dPt>
            <c:idx val="6"/>
            <c:spPr>
              <a:solidFill>
                <a:schemeClr val="accent2">
                  <a:tint val="6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81-4DEE-A265-B49F9550326C}"/>
              </c:ext>
            </c:extLst>
          </c:dPt>
          <c:dPt>
            <c:idx val="7"/>
            <c:spPr>
              <a:solidFill>
                <a:schemeClr val="accent2">
                  <a:tint val="4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781-4DEE-A265-B49F955032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1'!$B$3:$I$3</c:f>
              <c:strCache>
                <c:ptCount val="8"/>
                <c:pt idx="0">
                  <c:v>Consiglio di un medico</c:v>
                </c:pt>
                <c:pt idx="1">
                  <c:v>Consiglio di amici/parenti</c:v>
                </c:pt>
                <c:pt idx="2">
                  <c:v>Ne avevo sentito parlare bene</c:v>
                </c:pt>
                <c:pt idx="3">
                  <c:v>E` vicino casa mia</c:v>
                </c:pt>
                <c:pt idx="4">
                  <c:v>Era il posto più rapido come prenotazione</c:v>
                </c:pt>
                <c:pt idx="5">
                  <c:v>Piu di un motivo</c:v>
                </c:pt>
                <c:pt idx="6">
                  <c:v>Altro</c:v>
                </c:pt>
                <c:pt idx="7">
                  <c:v>Non rispondo</c:v>
                </c:pt>
              </c:strCache>
            </c:strRef>
          </c:cat>
          <c:val>
            <c:numRef>
              <c:f>'Sezione 1'!$B$20:$I$20</c:f>
              <c:numCache>
                <c:formatCode>0.0%</c:formatCode>
                <c:ptCount val="8"/>
                <c:pt idx="0">
                  <c:v>0.76543209876543195</c:v>
                </c:pt>
                <c:pt idx="1">
                  <c:v>2.4691358024691398E-2</c:v>
                </c:pt>
                <c:pt idx="2">
                  <c:v>7.4074074074074098E-2</c:v>
                </c:pt>
                <c:pt idx="3">
                  <c:v>3.7037037037037E-2</c:v>
                </c:pt>
                <c:pt idx="4">
                  <c:v>1.2345679012345699E-2</c:v>
                </c:pt>
                <c:pt idx="5">
                  <c:v>8.6419753086419707E-2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781-4DEE-A265-B49F9550326C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150962379702561"/>
          <c:y val="0.17239246135899688"/>
          <c:w val="0.32849037620297494"/>
          <c:h val="0.77083989501312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2'!$A$154</c:f>
              <c:strCache>
                <c:ptCount val="1"/>
                <c:pt idx="0">
                  <c:v>Amb Osp Civico (PA)</c:v>
                </c:pt>
              </c:strCache>
            </c:strRef>
          </c:tx>
          <c:dPt>
            <c:idx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F06-4CB2-AB8B-AAF62DAB0DDC}"/>
              </c:ext>
            </c:extLst>
          </c:dPt>
          <c:dPt>
            <c:idx val="1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F06-4CB2-AB8B-AAF62DAB0DDC}"/>
              </c:ext>
            </c:extLst>
          </c:dPt>
          <c:dPt>
            <c:idx val="2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F06-4CB2-AB8B-AAF62DAB0D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2'!$B$152:$D$152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2'!$B$154:$D$154</c:f>
              <c:numCache>
                <c:formatCode>0.0%</c:formatCode>
                <c:ptCount val="3"/>
                <c:pt idx="0">
                  <c:v>0.967592592592593</c:v>
                </c:pt>
                <c:pt idx="1">
                  <c:v>2.5462962962963E-2</c:v>
                </c:pt>
                <c:pt idx="2">
                  <c:v>6.9444444444444397E-3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06-4CB2-AB8B-AAF62DAB0DDC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 Cristina (PA) </a:t>
            </a:r>
            <a:r>
              <a:rPr lang="it-IT" sz="1800" b="1" i="0" baseline="0">
                <a:effectLst/>
              </a:rPr>
              <a:t>Alla fine della prestazione le hanno lasciato qualcosa di scritto?</a:t>
            </a:r>
            <a:endParaRPr lang="it-IT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2'!$A$169</c:f>
              <c:strCache>
                <c:ptCount val="1"/>
                <c:pt idx="0">
                  <c:v>Amb Osp Dei Bambini G. Di Cristina (PA)</c:v>
                </c:pt>
              </c:strCache>
            </c:strRef>
          </c:tx>
          <c:dPt>
            <c:idx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CF-4FC4-825D-E87E73CB1A25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CF-4FC4-825D-E87E73CB1A25}"/>
              </c:ext>
            </c:extLst>
          </c:dPt>
          <c:dPt>
            <c:idx val="2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CF-4FC4-825D-E87E73CB1A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2'!$B$152:$D$152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non rispondo</c:v>
                </c:pt>
              </c:strCache>
            </c:strRef>
          </c:cat>
          <c:val>
            <c:numRef>
              <c:f>'Sezione 2'!$B$169:$D$169</c:f>
              <c:numCache>
                <c:formatCode>0.0%</c:formatCode>
                <c:ptCount val="3"/>
                <c:pt idx="0">
                  <c:v>0.95061728395061695</c:v>
                </c:pt>
                <c:pt idx="1">
                  <c:v>3.7037037037037E-2</c:v>
                </c:pt>
                <c:pt idx="2">
                  <c:v>1.2345679012345699E-2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CF-4FC4-825D-E87E73CB1A25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Ritiene che fosse scritto in maniera chiara?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2'!$A$183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2'!$B$181:$F$181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2'!$B$183:$F$183</c:f>
              <c:numCache>
                <c:formatCode>0.0%</c:formatCode>
                <c:ptCount val="5"/>
                <c:pt idx="0">
                  <c:v>0.238437001594896</c:v>
                </c:pt>
                <c:pt idx="1">
                  <c:v>0.74960127591706505</c:v>
                </c:pt>
                <c:pt idx="2">
                  <c:v>1.03668261562998E-2</c:v>
                </c:pt>
                <c:pt idx="3">
                  <c:v>7.9744816586921905E-4</c:v>
                </c:pt>
                <c:pt idx="4">
                  <c:v>7.9744816586921905E-4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AB-438A-8150-5EEE0F80C111}"/>
            </c:ext>
          </c:extLst>
        </c:ser>
        <c:ser>
          <c:idx val="1"/>
          <c:order val="1"/>
          <c:tx>
            <c:strRef>
              <c:f>'Sezione 2'!$A$198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2'!$B$181:$F$181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2'!$B$198:$F$198</c:f>
              <c:numCache>
                <c:formatCode>0.0%</c:formatCode>
                <c:ptCount val="5"/>
                <c:pt idx="0">
                  <c:v>0.17948717948717899</c:v>
                </c:pt>
                <c:pt idx="1">
                  <c:v>0.80769230769230804</c:v>
                </c:pt>
                <c:pt idx="2">
                  <c:v>1.2820512820512799E-2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AB-438A-8150-5EEE0F80C111}"/>
            </c:ext>
          </c:extLst>
        </c:ser>
        <c:dLbls/>
        <c:gapWidth val="182"/>
        <c:axId val="70806912"/>
        <c:axId val="70829184"/>
      </c:barChart>
      <c:catAx>
        <c:axId val="7080691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829184"/>
        <c:crosses val="autoZero"/>
        <c:auto val="1"/>
        <c:lblAlgn val="ctr"/>
        <c:lblOffset val="100"/>
      </c:catAx>
      <c:valAx>
        <c:axId val="708291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8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Difficoltà in fase di ritiro dei referti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2'!$A$212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2'!$B$210:$G$210</c:f>
              <c:strCache>
                <c:ptCount val="6"/>
                <c:pt idx="0">
                  <c:v>decisamente sì</c:v>
                </c:pt>
                <c:pt idx="1">
                  <c:v>più sì che no</c:v>
                </c:pt>
                <c:pt idx="2">
                  <c:v>più no che sì</c:v>
                </c:pt>
                <c:pt idx="3">
                  <c:v>decisamente no</c:v>
                </c:pt>
                <c:pt idx="4">
                  <c:v>nessun referto</c:v>
                </c:pt>
                <c:pt idx="5">
                  <c:v>non rispondo</c:v>
                </c:pt>
              </c:strCache>
            </c:strRef>
          </c:cat>
          <c:val>
            <c:numRef>
              <c:f>'Sezione 2'!$B$212:$G$212</c:f>
              <c:numCache>
                <c:formatCode>0.0%</c:formatCode>
                <c:ptCount val="6"/>
                <c:pt idx="0">
                  <c:v>0.132716049382716</c:v>
                </c:pt>
                <c:pt idx="1">
                  <c:v>0.55478395061728403</c:v>
                </c:pt>
                <c:pt idx="2">
                  <c:v>0.170524691358025</c:v>
                </c:pt>
                <c:pt idx="3">
                  <c:v>5.8641975308642E-2</c:v>
                </c:pt>
                <c:pt idx="4">
                  <c:v>5.6327160493827202E-2</c:v>
                </c:pt>
                <c:pt idx="5">
                  <c:v>2.7006172839506199E-2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5D-43E5-BBEC-3862E235EAFA}"/>
            </c:ext>
          </c:extLst>
        </c:ser>
        <c:ser>
          <c:idx val="1"/>
          <c:order val="1"/>
          <c:tx>
            <c:strRef>
              <c:f>'Sezione 2'!$A$227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2'!$B$210:$G$210</c:f>
              <c:strCache>
                <c:ptCount val="6"/>
                <c:pt idx="0">
                  <c:v>decisamente sì</c:v>
                </c:pt>
                <c:pt idx="1">
                  <c:v>più sì che no</c:v>
                </c:pt>
                <c:pt idx="2">
                  <c:v>più no che sì</c:v>
                </c:pt>
                <c:pt idx="3">
                  <c:v>decisamente no</c:v>
                </c:pt>
                <c:pt idx="4">
                  <c:v>nessun referto</c:v>
                </c:pt>
                <c:pt idx="5">
                  <c:v>non rispondo</c:v>
                </c:pt>
              </c:strCache>
            </c:strRef>
          </c:cat>
          <c:val>
            <c:numRef>
              <c:f>'Sezione 2'!$B$227:$G$227</c:f>
              <c:numCache>
                <c:formatCode>0.0%</c:formatCode>
                <c:ptCount val="6"/>
                <c:pt idx="0">
                  <c:v>3.7037037037037E-2</c:v>
                </c:pt>
                <c:pt idx="1">
                  <c:v>0.61728395061728403</c:v>
                </c:pt>
                <c:pt idx="2">
                  <c:v>0.12345679012345701</c:v>
                </c:pt>
                <c:pt idx="3">
                  <c:v>0.16049382716049401</c:v>
                </c:pt>
                <c:pt idx="4">
                  <c:v>1.2345679012345699E-2</c:v>
                </c:pt>
                <c:pt idx="5">
                  <c:v>4.9382716049382699E-2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5D-43E5-BBEC-3862E235EAFA}"/>
            </c:ext>
          </c:extLst>
        </c:ser>
        <c:dLbls/>
        <c:gapWidth val="182"/>
        <c:axId val="72009984"/>
        <c:axId val="72015872"/>
      </c:barChart>
      <c:catAx>
        <c:axId val="7200998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015872"/>
        <c:crosses val="autoZero"/>
        <c:auto val="1"/>
        <c:lblAlgn val="ctr"/>
        <c:lblOffset val="100"/>
      </c:catAx>
      <c:valAx>
        <c:axId val="7201587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0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277777777777721E-2"/>
          <c:y val="0.22930373286672506"/>
          <c:w val="0.81388888888888922"/>
          <c:h val="0.5747947652376787"/>
        </c:manualLayout>
      </c:layout>
      <c:pie3DChart>
        <c:varyColors val="1"/>
        <c:ser>
          <c:idx val="0"/>
          <c:order val="0"/>
          <c:tx>
            <c:strRef>
              <c:f>'Sezione 2'!$A$241</c:f>
              <c:strCache>
                <c:ptCount val="1"/>
                <c:pt idx="0">
                  <c:v>Amb Osp Civico (PA)</c:v>
                </c:pt>
              </c:strCache>
            </c:strRef>
          </c:tx>
          <c:dPt>
            <c:idx val="0"/>
            <c:spPr>
              <a:solidFill>
                <a:schemeClr val="accent1">
                  <a:shade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BD6-4820-A8EF-63B38892F7B4}"/>
              </c:ext>
            </c:extLst>
          </c:dPt>
          <c:dPt>
            <c:idx val="1"/>
            <c:spPr>
              <a:solidFill>
                <a:schemeClr val="accent1">
                  <a:shade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D6-4820-A8EF-63B38892F7B4}"/>
              </c:ext>
            </c:extLst>
          </c:dPt>
          <c:dPt>
            <c:idx val="2"/>
            <c:spPr>
              <a:solidFill>
                <a:schemeClr val="accent1">
                  <a:tint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BD6-4820-A8EF-63B38892F7B4}"/>
              </c:ext>
            </c:extLst>
          </c:dPt>
          <c:dPt>
            <c:idx val="3"/>
            <c:spPr>
              <a:solidFill>
                <a:schemeClr val="accent1">
                  <a:tint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D6-4820-A8EF-63B38892F7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2'!$B$239:$E$239</c:f>
              <c:strCache>
                <c:ptCount val="4"/>
                <c:pt idx="0">
                  <c:v>Sì</c:v>
                </c:pt>
                <c:pt idx="1">
                  <c:v>no</c:v>
                </c:pt>
                <c:pt idx="2">
                  <c:v>non lo so ancora</c:v>
                </c:pt>
                <c:pt idx="3">
                  <c:v>non rispondo</c:v>
                </c:pt>
              </c:strCache>
            </c:strRef>
          </c:cat>
          <c:val>
            <c:numRef>
              <c:f>'Sezione 2'!$B$241:$E$241</c:f>
              <c:numCache>
                <c:formatCode>0.0%</c:formatCode>
                <c:ptCount val="4"/>
                <c:pt idx="0">
                  <c:v>0.83641975308642003</c:v>
                </c:pt>
                <c:pt idx="1">
                  <c:v>9.2592592592592605E-3</c:v>
                </c:pt>
                <c:pt idx="2">
                  <c:v>0.141203703703704</c:v>
                </c:pt>
                <c:pt idx="3">
                  <c:v>1.3117283950617301E-2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BD6-4820-A8EF-63B38892F7B4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2'!$A$256</c:f>
              <c:strCache>
                <c:ptCount val="1"/>
                <c:pt idx="0">
                  <c:v>Amb Osp Dei Bambini G. Di Cristina (PA)</c:v>
                </c:pt>
              </c:strCache>
            </c:strRef>
          </c:tx>
          <c:dPt>
            <c:idx val="0"/>
            <c:spPr>
              <a:solidFill>
                <a:schemeClr val="accent2">
                  <a:shade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3BE-4F1A-8F75-1B6554CBAE06}"/>
              </c:ext>
            </c:extLst>
          </c:dPt>
          <c:dPt>
            <c:idx val="1"/>
            <c:spPr>
              <a:solidFill>
                <a:schemeClr val="accent2">
                  <a:shade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3BE-4F1A-8F75-1B6554CBAE06}"/>
              </c:ext>
            </c:extLst>
          </c:dPt>
          <c:dPt>
            <c:idx val="2"/>
            <c:spPr>
              <a:solidFill>
                <a:schemeClr val="accent2">
                  <a:tint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3BE-4F1A-8F75-1B6554CBAE06}"/>
              </c:ext>
            </c:extLst>
          </c:dPt>
          <c:dPt>
            <c:idx val="3"/>
            <c:spPr>
              <a:solidFill>
                <a:schemeClr val="accent2">
                  <a:tint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3BE-4F1A-8F75-1B6554CBAE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2'!$B$239:$E$239</c:f>
              <c:strCache>
                <c:ptCount val="4"/>
                <c:pt idx="0">
                  <c:v>Sì</c:v>
                </c:pt>
                <c:pt idx="1">
                  <c:v>no</c:v>
                </c:pt>
                <c:pt idx="2">
                  <c:v>non lo so ancora</c:v>
                </c:pt>
                <c:pt idx="3">
                  <c:v>non rispondo</c:v>
                </c:pt>
              </c:strCache>
            </c:strRef>
          </c:cat>
          <c:val>
            <c:numRef>
              <c:f>'Sezione 2'!$B$256:$E$256</c:f>
              <c:numCache>
                <c:formatCode>0.0%</c:formatCode>
                <c:ptCount val="4"/>
                <c:pt idx="0">
                  <c:v>0.79012345679012297</c:v>
                </c:pt>
                <c:pt idx="1">
                  <c:v>1.2345679012345699E-2</c:v>
                </c:pt>
                <c:pt idx="2">
                  <c:v>0.172839506172839</c:v>
                </c:pt>
                <c:pt idx="3">
                  <c:v>2.4691358024691398E-2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BE-4F1A-8F75-1B6554CBAE06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baseline="0">
                <a:effectLst/>
              </a:rPr>
              <a:t>Le hanno dato informazioni su dove andare/cosa fare per la terapia di cui ha bisogno?</a:t>
            </a:r>
            <a:endParaRPr lang="it-IT" sz="1100">
              <a:effectLst/>
            </a:endParaRPr>
          </a:p>
        </c:rich>
      </c:tx>
      <c:layout>
        <c:manualLayout>
          <c:xMode val="edge"/>
          <c:yMode val="edge"/>
          <c:x val="0.17138188976377952"/>
          <c:y val="2.4205745020748012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3'!$A$5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3'!$B$3:$F$3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3'!$B$5:$F$5</c:f>
              <c:numCache>
                <c:formatCode>0.0%</c:formatCode>
                <c:ptCount val="5"/>
                <c:pt idx="0">
                  <c:v>0.19830246913580199</c:v>
                </c:pt>
                <c:pt idx="1">
                  <c:v>0.74768518518518501</c:v>
                </c:pt>
                <c:pt idx="2">
                  <c:v>1.1574074074074099E-2</c:v>
                </c:pt>
                <c:pt idx="3">
                  <c:v>3.8580246913580201E-3</c:v>
                </c:pt>
                <c:pt idx="4">
                  <c:v>3.8580246913580203E-2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EB-4D8B-B154-DE3AF7F2BEE3}"/>
            </c:ext>
          </c:extLst>
        </c:ser>
        <c:ser>
          <c:idx val="1"/>
          <c:order val="1"/>
          <c:tx>
            <c:strRef>
              <c:f>'Sezione 3'!$A$20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3'!$B$3:$F$3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3'!$B$20:$F$20</c:f>
              <c:numCache>
                <c:formatCode>0.0%</c:formatCode>
                <c:ptCount val="5"/>
                <c:pt idx="0">
                  <c:v>8.6419753086419707E-2</c:v>
                </c:pt>
                <c:pt idx="1">
                  <c:v>0.85185185185185197</c:v>
                </c:pt>
                <c:pt idx="2">
                  <c:v>2.4691358024691398E-2</c:v>
                </c:pt>
                <c:pt idx="3">
                  <c:v>0</c:v>
                </c:pt>
                <c:pt idx="4">
                  <c:v>3.7037037037037E-2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EB-4D8B-B154-DE3AF7F2BEE3}"/>
            </c:ext>
          </c:extLst>
        </c:ser>
        <c:dLbls/>
        <c:gapWidth val="182"/>
        <c:axId val="72136192"/>
        <c:axId val="72137728"/>
      </c:barChart>
      <c:catAx>
        <c:axId val="7213619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137728"/>
        <c:crosses val="autoZero"/>
        <c:auto val="1"/>
        <c:lblAlgn val="ctr"/>
        <c:lblOffset val="100"/>
      </c:catAx>
      <c:valAx>
        <c:axId val="721377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13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Le hanno detto a chi rivolgersi in caso di necessità?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3'!$A$34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3'!$B$32:$F$32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3'!$B$34:$F$34</c:f>
              <c:numCache>
                <c:formatCode>0.0%</c:formatCode>
                <c:ptCount val="5"/>
                <c:pt idx="0">
                  <c:v>0.235339506172839</c:v>
                </c:pt>
                <c:pt idx="1">
                  <c:v>0.71064814814814803</c:v>
                </c:pt>
                <c:pt idx="2">
                  <c:v>1.1574074074074099E-2</c:v>
                </c:pt>
                <c:pt idx="3">
                  <c:v>4.6296296296296302E-3</c:v>
                </c:pt>
                <c:pt idx="4">
                  <c:v>3.7808641975308602E-2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74-41B2-822B-35332A3FA7FF}"/>
            </c:ext>
          </c:extLst>
        </c:ser>
        <c:ser>
          <c:idx val="1"/>
          <c:order val="1"/>
          <c:tx>
            <c:strRef>
              <c:f>'Sezione 3'!$A$49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3'!$B$32:$F$32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3'!$B$49:$F$49</c:f>
              <c:numCache>
                <c:formatCode>0.0%</c:formatCode>
                <c:ptCount val="5"/>
                <c:pt idx="0">
                  <c:v>7.4074074074074098E-2</c:v>
                </c:pt>
                <c:pt idx="1">
                  <c:v>0.86419753086419704</c:v>
                </c:pt>
                <c:pt idx="2">
                  <c:v>1.2345679012345699E-2</c:v>
                </c:pt>
                <c:pt idx="3">
                  <c:v>0</c:v>
                </c:pt>
                <c:pt idx="4">
                  <c:v>4.9382716049382699E-2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74-41B2-822B-35332A3FA7FF}"/>
            </c:ext>
          </c:extLst>
        </c:ser>
        <c:dLbls/>
        <c:gapWidth val="182"/>
        <c:axId val="72274304"/>
        <c:axId val="72275840"/>
      </c:barChart>
      <c:catAx>
        <c:axId val="7227430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275840"/>
        <c:crosses val="autoZero"/>
        <c:auto val="1"/>
        <c:lblAlgn val="ctr"/>
        <c:lblOffset val="100"/>
      </c:catAx>
      <c:valAx>
        <c:axId val="722758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Amb Osp Civico (PA) </a:t>
            </a:r>
            <a:r>
              <a:rPr lang="en-US"/>
              <a:t>- Valutazione complessiva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'Sezione 4'!$A$5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'Sezione 4'!$B$3:$K$3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'Sezione 4'!$B$5:$K$5</c:f>
              <c:numCache>
                <c:formatCode>0.0%</c:formatCode>
                <c:ptCount val="10"/>
                <c:pt idx="0">
                  <c:v>1.54320987654321E-3</c:v>
                </c:pt>
                <c:pt idx="1">
                  <c:v>3.08641975308642E-3</c:v>
                </c:pt>
                <c:pt idx="2">
                  <c:v>3.08641975308642E-3</c:v>
                </c:pt>
                <c:pt idx="3">
                  <c:v>4.6296296296296302E-3</c:v>
                </c:pt>
                <c:pt idx="4">
                  <c:v>9.2592592592592605E-3</c:v>
                </c:pt>
                <c:pt idx="5">
                  <c:v>2.0833333333333301E-2</c:v>
                </c:pt>
                <c:pt idx="6">
                  <c:v>7.3302469135802503E-2</c:v>
                </c:pt>
                <c:pt idx="7">
                  <c:v>0.38657407407407401</c:v>
                </c:pt>
                <c:pt idx="8">
                  <c:v>0.25462962962962998</c:v>
                </c:pt>
                <c:pt idx="9">
                  <c:v>0.243055555555556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37-43C2-B4B6-A9C91FFCD665}"/>
            </c:ext>
          </c:extLst>
        </c:ser>
        <c:dLbls/>
        <c:gapWidth val="0"/>
        <c:overlap val="-27"/>
        <c:axId val="72403200"/>
        <c:axId val="72404992"/>
      </c:barChart>
      <c:catAx>
        <c:axId val="724032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404992"/>
        <c:crosses val="autoZero"/>
        <c:auto val="1"/>
        <c:lblAlgn val="ctr"/>
        <c:lblOffset val="100"/>
      </c:catAx>
      <c:valAx>
        <c:axId val="724049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4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'Sezione 4'!$A$20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'Sezione 4'!$B$3:$K$3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'Sezione 4'!$B$20:$K$20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1.2345679012345699E-2</c:v>
                </c:pt>
                <c:pt idx="4">
                  <c:v>1.2345679012345699E-2</c:v>
                </c:pt>
                <c:pt idx="5">
                  <c:v>3.7037037037037E-2</c:v>
                </c:pt>
                <c:pt idx="6">
                  <c:v>4.9382716049382699E-2</c:v>
                </c:pt>
                <c:pt idx="7">
                  <c:v>0.45679012345678999</c:v>
                </c:pt>
                <c:pt idx="8">
                  <c:v>0.13580246913580199</c:v>
                </c:pt>
                <c:pt idx="9">
                  <c:v>0.296296296296296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FC-4133-AE9D-C0A53C11E8D1}"/>
            </c:ext>
          </c:extLst>
        </c:ser>
        <c:dLbls/>
        <c:gapWidth val="0"/>
        <c:overlap val="-27"/>
        <c:axId val="72445952"/>
        <c:axId val="72447488"/>
      </c:barChart>
      <c:catAx>
        <c:axId val="724459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447488"/>
        <c:crosses val="autoZero"/>
        <c:auto val="1"/>
        <c:lblAlgn val="ctr"/>
        <c:lblOffset val="100"/>
      </c:catAx>
      <c:valAx>
        <c:axId val="724474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44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Amb Osp Civico (PA) -</a:t>
            </a:r>
            <a:r>
              <a:rPr lang="en-US" baseline="0"/>
              <a:t> Mezzo di prenotazione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72222222222232"/>
          <c:y val="0.19226669582968792"/>
          <c:w val="0.81388888888888922"/>
          <c:h val="0.5747947652376787"/>
        </c:manualLayout>
      </c:layout>
      <c:pie3DChart>
        <c:varyColors val="1"/>
        <c:ser>
          <c:idx val="0"/>
          <c:order val="0"/>
          <c:tx>
            <c:strRef>
              <c:f>'Sezione 1'!$A$34</c:f>
              <c:strCache>
                <c:ptCount val="1"/>
                <c:pt idx="0">
                  <c:v>Amb Osp Civico (PA)</c:v>
                </c:pt>
              </c:strCache>
            </c:strRef>
          </c:tx>
          <c:dPt>
            <c:idx val="0"/>
            <c:spPr>
              <a:solidFill>
                <a:schemeClr val="accent1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E96-4427-A9D0-8BD579FFB6B0}"/>
              </c:ext>
            </c:extLst>
          </c:dPt>
          <c:dPt>
            <c:idx val="1"/>
            <c:spPr>
              <a:solidFill>
                <a:schemeClr val="accent1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96-4427-A9D0-8BD579FFB6B0}"/>
              </c:ext>
            </c:extLst>
          </c:dPt>
          <c:dPt>
            <c:idx val="2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E96-4427-A9D0-8BD579FFB6B0}"/>
              </c:ext>
            </c:extLst>
          </c:dPt>
          <c:dPt>
            <c:idx val="3"/>
            <c:spPr>
              <a:solidFill>
                <a:schemeClr val="accent1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E96-4427-A9D0-8BD579FFB6B0}"/>
              </c:ext>
            </c:extLst>
          </c:dPt>
          <c:dPt>
            <c:idx val="4"/>
            <c:spPr>
              <a:solidFill>
                <a:schemeClr val="accent1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E96-4427-A9D0-8BD579FFB6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1'!$B$32:$F$32</c:f>
              <c:strCache>
                <c:ptCount val="5"/>
                <c:pt idx="0">
                  <c:v>Telefono/fax</c:v>
                </c:pt>
                <c:pt idx="1">
                  <c:v>Di persona</c:v>
                </c:pt>
                <c:pt idx="2">
                  <c:v>Internet</c:v>
                </c:pt>
                <c:pt idx="3">
                  <c:v>Altro</c:v>
                </c:pt>
                <c:pt idx="4">
                  <c:v>Non rispondo</c:v>
                </c:pt>
              </c:strCache>
            </c:strRef>
          </c:cat>
          <c:val>
            <c:numRef>
              <c:f>'Sezione 1'!$B$34:$F$34</c:f>
              <c:numCache>
                <c:formatCode>0.0%</c:formatCode>
                <c:ptCount val="5"/>
                <c:pt idx="0">
                  <c:v>0.132716049382716</c:v>
                </c:pt>
                <c:pt idx="1">
                  <c:v>0.80709876543209902</c:v>
                </c:pt>
                <c:pt idx="2">
                  <c:v>4.0895061728395098E-2</c:v>
                </c:pt>
                <c:pt idx="3">
                  <c:v>1.00308641975309E-2</c:v>
                </c:pt>
                <c:pt idx="4">
                  <c:v>9.2592592592592605E-3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E96-4427-A9D0-8BD579FFB6B0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Le hanno detto a chi rivolgersi in caso di necessità?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4'!$A$34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4'!$B$32:$F$32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4'!$B$34:$F$34</c:f>
              <c:numCache>
                <c:formatCode>0.0%</c:formatCode>
                <c:ptCount val="5"/>
                <c:pt idx="0">
                  <c:v>0.61728395061728403</c:v>
                </c:pt>
                <c:pt idx="1">
                  <c:v>0.34722222222222199</c:v>
                </c:pt>
                <c:pt idx="2">
                  <c:v>2.39197530864198E-2</c:v>
                </c:pt>
                <c:pt idx="3">
                  <c:v>5.4012345679012299E-3</c:v>
                </c:pt>
                <c:pt idx="4">
                  <c:v>6.17283950617284E-3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3-48CD-B0D5-524606783B7D}"/>
            </c:ext>
          </c:extLst>
        </c:ser>
        <c:ser>
          <c:idx val="1"/>
          <c:order val="1"/>
          <c:tx>
            <c:strRef>
              <c:f>'Sezione 4'!$A$49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4'!$B$32:$F$32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4'!$B$49:$F$49</c:f>
              <c:numCache>
                <c:formatCode>0.0%</c:formatCode>
                <c:ptCount val="5"/>
                <c:pt idx="0">
                  <c:v>0.56790123456790098</c:v>
                </c:pt>
                <c:pt idx="1">
                  <c:v>0.43209876543209902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3-48CD-B0D5-524606783B7D}"/>
            </c:ext>
          </c:extLst>
        </c:ser>
        <c:dLbls/>
        <c:gapWidth val="182"/>
        <c:axId val="72485504"/>
        <c:axId val="72487296"/>
      </c:barChart>
      <c:catAx>
        <c:axId val="7248550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487296"/>
        <c:crosses val="autoZero"/>
        <c:auto val="1"/>
        <c:lblAlgn val="ctr"/>
        <c:lblOffset val="100"/>
      </c:catAx>
      <c:valAx>
        <c:axId val="724872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48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Titolo di studio</a:t>
            </a:r>
            <a:r>
              <a:rPr lang="it-IT" baseline="0"/>
              <a:t> (Civico)</a:t>
            </a:r>
            <a:endParaRPr lang="it-IT"/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'Titolo di studio'!$C$6:$C$9</c:f>
              <c:strCache>
                <c:ptCount val="4"/>
                <c:pt idx="0">
                  <c:v>Ness./Elem.</c:v>
                </c:pt>
                <c:pt idx="1">
                  <c:v>Media</c:v>
                </c:pt>
                <c:pt idx="2">
                  <c:v>Superiore</c:v>
                </c:pt>
                <c:pt idx="3">
                  <c:v>Laurea</c:v>
                </c:pt>
              </c:strCache>
            </c:strRef>
          </c:cat>
          <c:val>
            <c:numRef>
              <c:f>'Titolo di studio'!$E$6:$E$9</c:f>
              <c:numCache>
                <c:formatCode>0.00%</c:formatCode>
                <c:ptCount val="4"/>
                <c:pt idx="0">
                  <c:v>0.13657407407407407</c:v>
                </c:pt>
                <c:pt idx="1">
                  <c:v>0.22608024691358025</c:v>
                </c:pt>
                <c:pt idx="2">
                  <c:v>0.21219135802469136</c:v>
                </c:pt>
                <c:pt idx="3">
                  <c:v>6.7129629629629636E-2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E6-4BFB-8A62-B2EEDFDBCC63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'Titolo di studio'!$C$6:$C$9</c:f>
              <c:strCache>
                <c:ptCount val="4"/>
                <c:pt idx="0">
                  <c:v>Ness./Elem.</c:v>
                </c:pt>
                <c:pt idx="1">
                  <c:v>Media</c:v>
                </c:pt>
                <c:pt idx="2">
                  <c:v>Superiore</c:v>
                </c:pt>
                <c:pt idx="3">
                  <c:v>Laurea</c:v>
                </c:pt>
              </c:strCache>
            </c:strRef>
          </c:cat>
          <c:val>
            <c:numRef>
              <c:f>'Titolo di studio'!$G$6:$G$9</c:f>
              <c:numCache>
                <c:formatCode>0.00%</c:formatCode>
                <c:ptCount val="4"/>
                <c:pt idx="0">
                  <c:v>8.4104938271604937E-2</c:v>
                </c:pt>
                <c:pt idx="1">
                  <c:v>0.12577160493827161</c:v>
                </c:pt>
                <c:pt idx="2">
                  <c:v>0.12808641975308643</c:v>
                </c:pt>
                <c:pt idx="3">
                  <c:v>2.0061728395061727E-2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E6-4BFB-8A62-B2EEDFDBCC63}"/>
            </c:ext>
          </c:extLst>
        </c:ser>
        <c:dLbls/>
        <c:shape val="box"/>
        <c:axId val="72673536"/>
        <c:axId val="72552448"/>
        <c:axId val="0"/>
      </c:bar3DChart>
      <c:catAx>
        <c:axId val="726735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552448"/>
        <c:crosses val="autoZero"/>
        <c:auto val="1"/>
        <c:lblAlgn val="ctr"/>
        <c:lblOffset val="100"/>
      </c:catAx>
      <c:valAx>
        <c:axId val="725524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67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Titolo di</a:t>
            </a:r>
            <a:r>
              <a:rPr lang="it-IT" baseline="0"/>
              <a:t> studio (Di Cristina)</a:t>
            </a:r>
            <a:endParaRPr lang="it-IT"/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'Titolo di studio'!$C$19:$C$22</c:f>
              <c:strCache>
                <c:ptCount val="4"/>
                <c:pt idx="0">
                  <c:v>Ness./Elem.</c:v>
                </c:pt>
                <c:pt idx="1">
                  <c:v>Media</c:v>
                </c:pt>
                <c:pt idx="2">
                  <c:v>Superiore</c:v>
                </c:pt>
                <c:pt idx="3">
                  <c:v>Laurea</c:v>
                </c:pt>
              </c:strCache>
            </c:strRef>
          </c:cat>
          <c:val>
            <c:numRef>
              <c:f>'Titolo di studio'!$E$19:$E$22</c:f>
              <c:numCache>
                <c:formatCode>0.00%</c:formatCode>
                <c:ptCount val="4"/>
                <c:pt idx="0">
                  <c:v>0.35802469135802467</c:v>
                </c:pt>
                <c:pt idx="1">
                  <c:v>0.12345679012345678</c:v>
                </c:pt>
                <c:pt idx="2">
                  <c:v>0.12345679012345678</c:v>
                </c:pt>
                <c:pt idx="3">
                  <c:v>3.7037037037037035E-2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C0-4404-9649-1DD68CBE3302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'Titolo di studio'!$C$19:$C$22</c:f>
              <c:strCache>
                <c:ptCount val="4"/>
                <c:pt idx="0">
                  <c:v>Ness./Elem.</c:v>
                </c:pt>
                <c:pt idx="1">
                  <c:v>Media</c:v>
                </c:pt>
                <c:pt idx="2">
                  <c:v>Superiore</c:v>
                </c:pt>
                <c:pt idx="3">
                  <c:v>Laurea</c:v>
                </c:pt>
              </c:strCache>
            </c:strRef>
          </c:cat>
          <c:val>
            <c:numRef>
              <c:f>'Titolo di studio'!$G$19:$G$22</c:f>
              <c:numCache>
                <c:formatCode>0.00%</c:formatCode>
                <c:ptCount val="4"/>
                <c:pt idx="0">
                  <c:v>0.22222222222222221</c:v>
                </c:pt>
                <c:pt idx="1">
                  <c:v>4.9382716049382713E-2</c:v>
                </c:pt>
                <c:pt idx="2">
                  <c:v>8.6419753086419748E-2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C0-4404-9649-1DD68CBE3302}"/>
            </c:ext>
          </c:extLst>
        </c:ser>
        <c:dLbls/>
        <c:shape val="box"/>
        <c:axId val="72594944"/>
        <c:axId val="72596480"/>
        <c:axId val="0"/>
      </c:bar3DChart>
      <c:catAx>
        <c:axId val="725949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596480"/>
        <c:crosses val="autoZero"/>
        <c:auto val="1"/>
        <c:lblAlgn val="ctr"/>
        <c:lblOffset val="100"/>
      </c:catAx>
      <c:valAx>
        <c:axId val="72596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59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Età (Civico)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Età!$B$6:$B$11</c:f>
              <c:strCache>
                <c:ptCount val="6"/>
                <c:pt idx="0">
                  <c:v>&lt;18</c:v>
                </c:pt>
                <c:pt idx="1">
                  <c:v>18-35</c:v>
                </c:pt>
                <c:pt idx="2">
                  <c:v>36-50</c:v>
                </c:pt>
                <c:pt idx="3">
                  <c:v>51-65</c:v>
                </c:pt>
                <c:pt idx="4">
                  <c:v>66-85</c:v>
                </c:pt>
                <c:pt idx="5">
                  <c:v>&gt;85</c:v>
                </c:pt>
              </c:strCache>
            </c:strRef>
          </c:cat>
          <c:val>
            <c:numRef>
              <c:f>Età!$D$6:$D$11</c:f>
              <c:numCache>
                <c:formatCode>0.00%</c:formatCode>
                <c:ptCount val="6"/>
                <c:pt idx="0">
                  <c:v>1.7746913580246913E-2</c:v>
                </c:pt>
                <c:pt idx="1">
                  <c:v>0.14660493827160495</c:v>
                </c:pt>
                <c:pt idx="2">
                  <c:v>0.14969135802469136</c:v>
                </c:pt>
                <c:pt idx="3">
                  <c:v>0.17746913580246915</c:v>
                </c:pt>
                <c:pt idx="4">
                  <c:v>0.14737654320987653</c:v>
                </c:pt>
                <c:pt idx="5">
                  <c:v>3.0864197530864196E-3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CA-44F2-A17B-182AEFB03294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Età!$B$6:$B$11</c:f>
              <c:strCache>
                <c:ptCount val="6"/>
                <c:pt idx="0">
                  <c:v>&lt;18</c:v>
                </c:pt>
                <c:pt idx="1">
                  <c:v>18-35</c:v>
                </c:pt>
                <c:pt idx="2">
                  <c:v>36-50</c:v>
                </c:pt>
                <c:pt idx="3">
                  <c:v>51-65</c:v>
                </c:pt>
                <c:pt idx="4">
                  <c:v>66-85</c:v>
                </c:pt>
                <c:pt idx="5">
                  <c:v>&gt;85</c:v>
                </c:pt>
              </c:strCache>
            </c:strRef>
          </c:cat>
          <c:val>
            <c:numRef>
              <c:f>Età!$F$6:$F$11</c:f>
              <c:numCache>
                <c:formatCode>0.00%</c:formatCode>
                <c:ptCount val="6"/>
                <c:pt idx="0">
                  <c:v>8.4876543209876538E-3</c:v>
                </c:pt>
                <c:pt idx="1">
                  <c:v>5.0925925925925923E-2</c:v>
                </c:pt>
                <c:pt idx="2">
                  <c:v>6.558641975308642E-2</c:v>
                </c:pt>
                <c:pt idx="3">
                  <c:v>0.12037037037037036</c:v>
                </c:pt>
                <c:pt idx="4">
                  <c:v>0.1095679012345679</c:v>
                </c:pt>
                <c:pt idx="5">
                  <c:v>3.0864197530864196E-3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CA-44F2-A17B-182AEFB03294}"/>
            </c:ext>
          </c:extLst>
        </c:ser>
        <c:dLbls/>
        <c:shape val="box"/>
        <c:axId val="73012352"/>
        <c:axId val="73013888"/>
        <c:axId val="0"/>
      </c:bar3DChart>
      <c:catAx>
        <c:axId val="73012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013888"/>
        <c:crosses val="autoZero"/>
        <c:auto val="1"/>
        <c:lblAlgn val="ctr"/>
        <c:lblOffset val="100"/>
      </c:catAx>
      <c:valAx>
        <c:axId val="73013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01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Età (Di Cristina)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Età!$B$19:$B$24</c:f>
              <c:strCache>
                <c:ptCount val="6"/>
                <c:pt idx="0">
                  <c:v>&lt;18</c:v>
                </c:pt>
                <c:pt idx="1">
                  <c:v>18-35</c:v>
                </c:pt>
                <c:pt idx="2">
                  <c:v>36-50</c:v>
                </c:pt>
                <c:pt idx="3">
                  <c:v>51-65</c:v>
                </c:pt>
                <c:pt idx="4">
                  <c:v>66-85</c:v>
                </c:pt>
                <c:pt idx="5">
                  <c:v>&gt;85</c:v>
                </c:pt>
              </c:strCache>
            </c:strRef>
          </c:cat>
          <c:val>
            <c:numRef>
              <c:f>Età!$D$19:$D$24</c:f>
              <c:numCache>
                <c:formatCode>0.00%</c:formatCode>
                <c:ptCount val="6"/>
                <c:pt idx="0">
                  <c:v>0.35802469135802467</c:v>
                </c:pt>
                <c:pt idx="1">
                  <c:v>0.12345679012345678</c:v>
                </c:pt>
                <c:pt idx="2">
                  <c:v>0.16049382716049382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41-4B32-9101-B6B01D52323E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Età!$B$19:$B$24</c:f>
              <c:strCache>
                <c:ptCount val="6"/>
                <c:pt idx="0">
                  <c:v>&lt;18</c:v>
                </c:pt>
                <c:pt idx="1">
                  <c:v>18-35</c:v>
                </c:pt>
                <c:pt idx="2">
                  <c:v>36-50</c:v>
                </c:pt>
                <c:pt idx="3">
                  <c:v>51-65</c:v>
                </c:pt>
                <c:pt idx="4">
                  <c:v>66-85</c:v>
                </c:pt>
                <c:pt idx="5">
                  <c:v>&gt;85</c:v>
                </c:pt>
              </c:strCache>
            </c:strRef>
          </c:cat>
          <c:val>
            <c:numRef>
              <c:f>Età!$F$19:$F$24</c:f>
              <c:numCache>
                <c:formatCode>0.00%</c:formatCode>
                <c:ptCount val="6"/>
                <c:pt idx="0">
                  <c:v>0.27160493827160492</c:v>
                </c:pt>
                <c:pt idx="1">
                  <c:v>4.9382716049382713E-2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41-4B32-9101-B6B01D52323E}"/>
            </c:ext>
          </c:extLst>
        </c:ser>
        <c:dLbls/>
        <c:shape val="box"/>
        <c:axId val="73064832"/>
        <c:axId val="73066368"/>
        <c:axId val="0"/>
      </c:bar3DChart>
      <c:catAx>
        <c:axId val="730648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066368"/>
        <c:crosses val="autoZero"/>
        <c:auto val="1"/>
        <c:lblAlgn val="ctr"/>
        <c:lblOffset val="100"/>
      </c:catAx>
      <c:valAx>
        <c:axId val="730663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06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Civico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ser>
          <c:idx val="0"/>
          <c:order val="0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operativa'!$D$7:$D$23</c:f>
              <c:strCache>
                <c:ptCount val="17"/>
                <c:pt idx="0">
                  <c:v>Allergologia</c:v>
                </c:pt>
                <c:pt idx="1">
                  <c:v>Anestesia</c:v>
                </c:pt>
                <c:pt idx="2">
                  <c:v>Cardiologia</c:v>
                </c:pt>
                <c:pt idx="3">
                  <c:v>Chirurgia generale</c:v>
                </c:pt>
                <c:pt idx="4">
                  <c:v>Chirurgia plastica</c:v>
                </c:pt>
                <c:pt idx="5">
                  <c:v>Chirurgia vascolare - Angiologia</c:v>
                </c:pt>
                <c:pt idx="6">
                  <c:v>Endocrinologia</c:v>
                </c:pt>
                <c:pt idx="7">
                  <c:v>Gastroenterologia</c:v>
                </c:pt>
                <c:pt idx="8">
                  <c:v>Medicina fisica e riabilitazione</c:v>
                </c:pt>
                <c:pt idx="9">
                  <c:v>Nefrologia</c:v>
                </c:pt>
                <c:pt idx="10">
                  <c:v>Neurochirurgia</c:v>
                </c:pt>
                <c:pt idx="11">
                  <c:v>Neurologia</c:v>
                </c:pt>
                <c:pt idx="12">
                  <c:v>Oncologia</c:v>
                </c:pt>
                <c:pt idx="13">
                  <c:v>Ortopedia e traumatologia</c:v>
                </c:pt>
                <c:pt idx="14">
                  <c:v>Ostetricia e ginecologia</c:v>
                </c:pt>
                <c:pt idx="15">
                  <c:v>Pneumologia</c:v>
                </c:pt>
                <c:pt idx="16">
                  <c:v>Radioterapia</c:v>
                </c:pt>
              </c:strCache>
            </c:strRef>
          </c:cat>
          <c:val>
            <c:numRef>
              <c:f>'Unità operativa'!$F$7:$F$23</c:f>
              <c:numCache>
                <c:formatCode>0.00%</c:formatCode>
                <c:ptCount val="17"/>
                <c:pt idx="0">
                  <c:v>7.4800290486565002E-2</c:v>
                </c:pt>
                <c:pt idx="1">
                  <c:v>6.5359477124183009E-3</c:v>
                </c:pt>
                <c:pt idx="2">
                  <c:v>7.2621641249092229E-4</c:v>
                </c:pt>
                <c:pt idx="3">
                  <c:v>0</c:v>
                </c:pt>
                <c:pt idx="4">
                  <c:v>5.4466230936819175E-2</c:v>
                </c:pt>
                <c:pt idx="5">
                  <c:v>5.0835148874364558E-3</c:v>
                </c:pt>
                <c:pt idx="6">
                  <c:v>0</c:v>
                </c:pt>
                <c:pt idx="7">
                  <c:v>0.13071895424836602</c:v>
                </c:pt>
                <c:pt idx="8">
                  <c:v>2.8322440087145968E-2</c:v>
                </c:pt>
                <c:pt idx="9">
                  <c:v>1.4524328249818446E-3</c:v>
                </c:pt>
                <c:pt idx="10">
                  <c:v>8.2062454611474225E-2</c:v>
                </c:pt>
                <c:pt idx="11">
                  <c:v>9.44081336238199E-3</c:v>
                </c:pt>
                <c:pt idx="12">
                  <c:v>1.4524328249818446E-3</c:v>
                </c:pt>
                <c:pt idx="13">
                  <c:v>0</c:v>
                </c:pt>
                <c:pt idx="14">
                  <c:v>0.14596949891067537</c:v>
                </c:pt>
                <c:pt idx="15">
                  <c:v>0</c:v>
                </c:pt>
                <c:pt idx="16">
                  <c:v>6.3180827886710242E-2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33-4D7A-8441-E947EC553464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operativa'!$D$7:$D$23</c:f>
              <c:strCache>
                <c:ptCount val="17"/>
                <c:pt idx="0">
                  <c:v>Allergologia</c:v>
                </c:pt>
                <c:pt idx="1">
                  <c:v>Anestesia</c:v>
                </c:pt>
                <c:pt idx="2">
                  <c:v>Cardiologia</c:v>
                </c:pt>
                <c:pt idx="3">
                  <c:v>Chirurgia generale</c:v>
                </c:pt>
                <c:pt idx="4">
                  <c:v>Chirurgia plastica</c:v>
                </c:pt>
                <c:pt idx="5">
                  <c:v>Chirurgia vascolare - Angiologia</c:v>
                </c:pt>
                <c:pt idx="6">
                  <c:v>Endocrinologia</c:v>
                </c:pt>
                <c:pt idx="7">
                  <c:v>Gastroenterologia</c:v>
                </c:pt>
                <c:pt idx="8">
                  <c:v>Medicina fisica e riabilitazione</c:v>
                </c:pt>
                <c:pt idx="9">
                  <c:v>Nefrologia</c:v>
                </c:pt>
                <c:pt idx="10">
                  <c:v>Neurochirurgia</c:v>
                </c:pt>
                <c:pt idx="11">
                  <c:v>Neurologia</c:v>
                </c:pt>
                <c:pt idx="12">
                  <c:v>Oncologia</c:v>
                </c:pt>
                <c:pt idx="13">
                  <c:v>Ortopedia e traumatologia</c:v>
                </c:pt>
                <c:pt idx="14">
                  <c:v>Ostetricia e ginecologia</c:v>
                </c:pt>
                <c:pt idx="15">
                  <c:v>Pneumologia</c:v>
                </c:pt>
                <c:pt idx="16">
                  <c:v>Radioterapia</c:v>
                </c:pt>
              </c:strCache>
            </c:strRef>
          </c:cat>
          <c:val>
            <c:numRef>
              <c:f>'Unità operativa'!$H$7:$H$23</c:f>
              <c:numCache>
                <c:formatCode>0.00%</c:formatCode>
                <c:ptCount val="17"/>
                <c:pt idx="0">
                  <c:v>1.8155410312273058E-2</c:v>
                </c:pt>
                <c:pt idx="1">
                  <c:v>2.1786492374727671E-3</c:v>
                </c:pt>
                <c:pt idx="2">
                  <c:v>8.7145969498910684E-3</c:v>
                </c:pt>
                <c:pt idx="3">
                  <c:v>0</c:v>
                </c:pt>
                <c:pt idx="4">
                  <c:v>6.1002178649237473E-2</c:v>
                </c:pt>
                <c:pt idx="5">
                  <c:v>1.1619462599854757E-2</c:v>
                </c:pt>
                <c:pt idx="6">
                  <c:v>0</c:v>
                </c:pt>
                <c:pt idx="7">
                  <c:v>9.0050835148874367E-2</c:v>
                </c:pt>
                <c:pt idx="8">
                  <c:v>2.0334059549745823E-2</c:v>
                </c:pt>
                <c:pt idx="9">
                  <c:v>2.9048656499636892E-3</c:v>
                </c:pt>
                <c:pt idx="10">
                  <c:v>6.535947712418301E-2</c:v>
                </c:pt>
                <c:pt idx="11">
                  <c:v>4.3572984749455342E-3</c:v>
                </c:pt>
                <c:pt idx="12">
                  <c:v>2.1786492374727671E-3</c:v>
                </c:pt>
                <c:pt idx="13">
                  <c:v>7.2621641249092229E-4</c:v>
                </c:pt>
                <c:pt idx="14">
                  <c:v>1.4524328249818446E-3</c:v>
                </c:pt>
                <c:pt idx="15">
                  <c:v>0</c:v>
                </c:pt>
                <c:pt idx="16">
                  <c:v>4.793028322440087E-2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33-4D7A-8441-E947EC553464}"/>
            </c:ext>
          </c:extLst>
        </c:ser>
        <c:dLbls/>
        <c:shape val="box"/>
        <c:axId val="73314304"/>
        <c:axId val="73315840"/>
        <c:axId val="0"/>
      </c:bar3DChart>
      <c:catAx>
        <c:axId val="7331430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315840"/>
        <c:crosses val="autoZero"/>
        <c:auto val="1"/>
        <c:lblAlgn val="ctr"/>
        <c:lblOffset val="100"/>
      </c:catAx>
      <c:valAx>
        <c:axId val="733158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31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 Cristina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operativa'!$D$25:$D$31</c:f>
              <c:strCache>
                <c:ptCount val="7"/>
                <c:pt idx="0">
                  <c:v>Cardiologia</c:v>
                </c:pt>
                <c:pt idx="1">
                  <c:v>Chirurgia generale</c:v>
                </c:pt>
                <c:pt idx="2">
                  <c:v>Endocrinologia</c:v>
                </c:pt>
                <c:pt idx="3">
                  <c:v>Gastroenterologia</c:v>
                </c:pt>
                <c:pt idx="4">
                  <c:v>Nefrologia</c:v>
                </c:pt>
                <c:pt idx="5">
                  <c:v>Neurologia</c:v>
                </c:pt>
                <c:pt idx="6">
                  <c:v>Pneumologia</c:v>
                </c:pt>
              </c:strCache>
            </c:strRef>
          </c:cat>
          <c:val>
            <c:numRef>
              <c:f>'Unità operativa'!$F$25:$F$31</c:f>
              <c:numCache>
                <c:formatCode>0.00%</c:formatCode>
                <c:ptCount val="7"/>
                <c:pt idx="0">
                  <c:v>1.4524328249818446E-3</c:v>
                </c:pt>
                <c:pt idx="1">
                  <c:v>6.5359477124183009E-3</c:v>
                </c:pt>
                <c:pt idx="2">
                  <c:v>5.8097312999273783E-3</c:v>
                </c:pt>
                <c:pt idx="3">
                  <c:v>5.8097312999273783E-3</c:v>
                </c:pt>
                <c:pt idx="4">
                  <c:v>7.2621641249092229E-4</c:v>
                </c:pt>
                <c:pt idx="5">
                  <c:v>6.5359477124183009E-3</c:v>
                </c:pt>
                <c:pt idx="6">
                  <c:v>1.0893246187363835E-2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D5-4DE0-954C-FDD654FAE295}"/>
            </c:ext>
          </c:extLst>
        </c:ser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'Unità operativa'!$D$25:$D$31</c:f>
              <c:strCache>
                <c:ptCount val="7"/>
                <c:pt idx="0">
                  <c:v>Cardiologia</c:v>
                </c:pt>
                <c:pt idx="1">
                  <c:v>Chirurgia generale</c:v>
                </c:pt>
                <c:pt idx="2">
                  <c:v>Endocrinologia</c:v>
                </c:pt>
                <c:pt idx="3">
                  <c:v>Gastroenterologia</c:v>
                </c:pt>
                <c:pt idx="4">
                  <c:v>Nefrologia</c:v>
                </c:pt>
                <c:pt idx="5">
                  <c:v>Neurologia</c:v>
                </c:pt>
                <c:pt idx="6">
                  <c:v>Pneumologia</c:v>
                </c:pt>
              </c:strCache>
            </c:strRef>
          </c:cat>
          <c:val>
            <c:numRef>
              <c:f>'Unità operativa'!$H$25:$H$31</c:f>
              <c:numCache>
                <c:formatCode>0.00%</c:formatCode>
                <c:ptCount val="7"/>
                <c:pt idx="0">
                  <c:v>1.4524328249818446E-3</c:v>
                </c:pt>
                <c:pt idx="1">
                  <c:v>5.0835148874364558E-3</c:v>
                </c:pt>
                <c:pt idx="2">
                  <c:v>2.1786492374727671E-3</c:v>
                </c:pt>
                <c:pt idx="3">
                  <c:v>2.9048656499636892E-3</c:v>
                </c:pt>
                <c:pt idx="4">
                  <c:v>1.4524328249818446E-3</c:v>
                </c:pt>
                <c:pt idx="5">
                  <c:v>4.3572984749455342E-3</c:v>
                </c:pt>
                <c:pt idx="6">
                  <c:v>3.6310820624546117E-3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D5-4DE0-954C-FDD654FAE295}"/>
            </c:ext>
          </c:extLst>
        </c:ser>
        <c:dLbls/>
        <c:shape val="box"/>
        <c:axId val="73354240"/>
        <c:axId val="73376512"/>
        <c:axId val="0"/>
      </c:bar3DChart>
      <c:catAx>
        <c:axId val="7335424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376512"/>
        <c:crosses val="autoZero"/>
        <c:auto val="1"/>
        <c:lblAlgn val="ctr"/>
        <c:lblOffset val="100"/>
      </c:catAx>
      <c:valAx>
        <c:axId val="733765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35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1'!$A$49</c:f>
              <c:strCache>
                <c:ptCount val="1"/>
                <c:pt idx="0">
                  <c:v>Amb Osp Dei Bambini G. Di Cristina (PA)</c:v>
                </c:pt>
              </c:strCache>
            </c:strRef>
          </c:tx>
          <c:dPt>
            <c:idx val="0"/>
            <c:spPr>
              <a:solidFill>
                <a:schemeClr val="accent2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703-4630-BE13-20C8F8BD20D0}"/>
              </c:ext>
            </c:extLst>
          </c:dPt>
          <c:dPt>
            <c:idx val="1"/>
            <c:spPr>
              <a:solidFill>
                <a:schemeClr val="accent2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03-4630-BE13-20C8F8BD20D0}"/>
              </c:ext>
            </c:extLst>
          </c:dPt>
          <c:dPt>
            <c:idx val="2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703-4630-BE13-20C8F8BD20D0}"/>
              </c:ext>
            </c:extLst>
          </c:dPt>
          <c:dPt>
            <c:idx val="3"/>
            <c:spPr>
              <a:solidFill>
                <a:schemeClr val="accent2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03-4630-BE13-20C8F8BD20D0}"/>
              </c:ext>
            </c:extLst>
          </c:dPt>
          <c:dPt>
            <c:idx val="4"/>
            <c:spPr>
              <a:solidFill>
                <a:schemeClr val="accent2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703-4630-BE13-20C8F8BD20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1'!$B$32:$F$32</c:f>
              <c:strCache>
                <c:ptCount val="5"/>
                <c:pt idx="0">
                  <c:v>Telefono/fax</c:v>
                </c:pt>
                <c:pt idx="1">
                  <c:v>Di persona</c:v>
                </c:pt>
                <c:pt idx="2">
                  <c:v>Internet</c:v>
                </c:pt>
                <c:pt idx="3">
                  <c:v>Altro</c:v>
                </c:pt>
                <c:pt idx="4">
                  <c:v>Non rispondo</c:v>
                </c:pt>
              </c:strCache>
            </c:strRef>
          </c:cat>
          <c:val>
            <c:numRef>
              <c:f>'Sezione 1'!$B$49:$F$49</c:f>
              <c:numCache>
                <c:formatCode>0.0%</c:formatCode>
                <c:ptCount val="5"/>
                <c:pt idx="0">
                  <c:v>0.16049382716049401</c:v>
                </c:pt>
                <c:pt idx="1">
                  <c:v>0.72839506172839497</c:v>
                </c:pt>
                <c:pt idx="2">
                  <c:v>8.6419753086419707E-2</c:v>
                </c:pt>
                <c:pt idx="3">
                  <c:v>2.4691358024691398E-2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703-4630-BE13-20C8F8BD20D0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Amb Osp Civico (PA) </a:t>
            </a:r>
            <a:r>
              <a:rPr lang="it-IT" sz="1800" b="1" i="0" baseline="0">
                <a:effectLst/>
              </a:rPr>
              <a:t>E' stato facile ottenere una prenotazione?</a:t>
            </a:r>
            <a:endParaRPr lang="it-IT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1'!$A$64</c:f>
              <c:strCache>
                <c:ptCount val="1"/>
                <c:pt idx="0">
                  <c:v>Amb Osp Civico (PA)</c:v>
                </c:pt>
              </c:strCache>
            </c:strRef>
          </c:tx>
          <c:dPt>
            <c:idx val="0"/>
            <c:spPr>
              <a:solidFill>
                <a:schemeClr val="accent1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6E4-4020-BCCC-6D63CADDC6BA}"/>
              </c:ext>
            </c:extLst>
          </c:dPt>
          <c:dPt>
            <c:idx val="1"/>
            <c:spPr>
              <a:solidFill>
                <a:schemeClr val="accent1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E4-4020-BCCC-6D63CADDC6BA}"/>
              </c:ext>
            </c:extLst>
          </c:dPt>
          <c:dPt>
            <c:idx val="2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6E4-4020-BCCC-6D63CADDC6BA}"/>
              </c:ext>
            </c:extLst>
          </c:dPt>
          <c:dPt>
            <c:idx val="3"/>
            <c:spPr>
              <a:solidFill>
                <a:schemeClr val="accent1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E4-4020-BCCC-6D63CADDC6BA}"/>
              </c:ext>
            </c:extLst>
          </c:dPt>
          <c:dPt>
            <c:idx val="4"/>
            <c:spPr>
              <a:solidFill>
                <a:schemeClr val="accent1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6E4-4020-BCCC-6D63CADDC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1'!$B$62:$F$62</c:f>
              <c:strCache>
                <c:ptCount val="5"/>
                <c:pt idx="0">
                  <c:v>si</c:v>
                </c:pt>
                <c:pt idx="1">
                  <c:v>No</c:v>
                </c:pt>
                <c:pt idx="2">
                  <c:v>Ho dovuto chiedere un favore</c:v>
                </c:pt>
                <c:pt idx="3">
                  <c:v>Altro</c:v>
                </c:pt>
                <c:pt idx="4">
                  <c:v>Non rispondo</c:v>
                </c:pt>
              </c:strCache>
            </c:strRef>
          </c:cat>
          <c:val>
            <c:numRef>
              <c:f>'Sezione 1'!$B$64:$F$64</c:f>
              <c:numCache>
                <c:formatCode>0.0%</c:formatCode>
                <c:ptCount val="5"/>
                <c:pt idx="0">
                  <c:v>0.936728395061728</c:v>
                </c:pt>
                <c:pt idx="1">
                  <c:v>3.3179012345679E-2</c:v>
                </c:pt>
                <c:pt idx="2">
                  <c:v>8.4876543209876504E-3</c:v>
                </c:pt>
                <c:pt idx="3">
                  <c:v>7.7160493827160498E-3</c:v>
                </c:pt>
                <c:pt idx="4">
                  <c:v>1.38888888888889E-2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6E4-4020-BCCC-6D63CADDC6BA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'Sezione 1'!$A$79</c:f>
              <c:strCache>
                <c:ptCount val="1"/>
                <c:pt idx="0">
                  <c:v>Amb Osp Dei Bambini G. Di Cristina (PA)</c:v>
                </c:pt>
              </c:strCache>
            </c:strRef>
          </c:tx>
          <c:dPt>
            <c:idx val="0"/>
            <c:spPr>
              <a:solidFill>
                <a:schemeClr val="accent2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8DF-4BFA-AD5F-C46B75A9B199}"/>
              </c:ext>
            </c:extLst>
          </c:dPt>
          <c:dPt>
            <c:idx val="1"/>
            <c:spPr>
              <a:solidFill>
                <a:schemeClr val="accent2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DF-4BFA-AD5F-C46B75A9B199}"/>
              </c:ext>
            </c:extLst>
          </c:dPt>
          <c:dPt>
            <c:idx val="2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8DF-4BFA-AD5F-C46B75A9B199}"/>
              </c:ext>
            </c:extLst>
          </c:dPt>
          <c:dPt>
            <c:idx val="3"/>
            <c:spPr>
              <a:solidFill>
                <a:schemeClr val="accent2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DF-4BFA-AD5F-C46B75A9B199}"/>
              </c:ext>
            </c:extLst>
          </c:dPt>
          <c:dPt>
            <c:idx val="4"/>
            <c:spPr>
              <a:solidFill>
                <a:schemeClr val="accent2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8DF-4BFA-AD5F-C46B75A9B1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'Sezione 1'!$B$62:$F$62</c:f>
              <c:strCache>
                <c:ptCount val="5"/>
                <c:pt idx="0">
                  <c:v>si</c:v>
                </c:pt>
                <c:pt idx="1">
                  <c:v>No</c:v>
                </c:pt>
                <c:pt idx="2">
                  <c:v>Ho dovuto chiedere un favore</c:v>
                </c:pt>
                <c:pt idx="3">
                  <c:v>Altro</c:v>
                </c:pt>
                <c:pt idx="4">
                  <c:v>Non rispondo</c:v>
                </c:pt>
              </c:strCache>
            </c:strRef>
          </c:cat>
          <c:val>
            <c:numRef>
              <c:f>'Sezione 1'!$B$79:$F$79</c:f>
              <c:numCache>
                <c:formatCode>0.0%</c:formatCode>
                <c:ptCount val="5"/>
                <c:pt idx="0">
                  <c:v>0.96296296296296302</c:v>
                </c:pt>
                <c:pt idx="1">
                  <c:v>1.2345679012345699E-2</c:v>
                </c:pt>
                <c:pt idx="2">
                  <c:v>0</c:v>
                </c:pt>
                <c:pt idx="3">
                  <c:v>1.2345679012345699E-2</c:v>
                </c:pt>
                <c:pt idx="4">
                  <c:v>1.2345679012345699E-2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8DF-4BFA-AD5F-C46B75A9B199}"/>
            </c:ext>
          </c:extLst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Attesa tra prenotazione e prestazione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1'!$A$93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1'!$B$91:$H$91</c:f>
              <c:strCache>
                <c:ptCount val="7"/>
                <c:pt idx="0">
                  <c:v>3 gg</c:v>
                </c:pt>
                <c:pt idx="1">
                  <c:v>10 gg</c:v>
                </c:pt>
                <c:pt idx="2">
                  <c:v>30 gg</c:v>
                </c:pt>
                <c:pt idx="3">
                  <c:v>160 gg</c:v>
                </c:pt>
                <c:pt idx="4">
                  <c:v>Oltre 160 gg</c:v>
                </c:pt>
                <c:pt idx="5">
                  <c:v>Altro</c:v>
                </c:pt>
                <c:pt idx="6">
                  <c:v>Non rispondo</c:v>
                </c:pt>
              </c:strCache>
            </c:strRef>
          </c:cat>
          <c:val>
            <c:numRef>
              <c:f>'Sezione 1'!$B$93:$H$93</c:f>
              <c:numCache>
                <c:formatCode>0.0%</c:formatCode>
                <c:ptCount val="7"/>
                <c:pt idx="0">
                  <c:v>0.21527777777777801</c:v>
                </c:pt>
                <c:pt idx="1">
                  <c:v>0.38657407407407401</c:v>
                </c:pt>
                <c:pt idx="2">
                  <c:v>0.25694444444444398</c:v>
                </c:pt>
                <c:pt idx="3">
                  <c:v>5.4012345679012301E-2</c:v>
                </c:pt>
                <c:pt idx="4">
                  <c:v>2.7777777777777801E-2</c:v>
                </c:pt>
                <c:pt idx="5">
                  <c:v>2.0833333333333301E-2</c:v>
                </c:pt>
                <c:pt idx="6">
                  <c:v>3.8580246913580203E-2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87-4605-930B-FDE9AAFE110C}"/>
            </c:ext>
          </c:extLst>
        </c:ser>
        <c:ser>
          <c:idx val="1"/>
          <c:order val="1"/>
          <c:tx>
            <c:strRef>
              <c:f>'Sezione 1'!$A$108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1'!$B$91:$H$91</c:f>
              <c:strCache>
                <c:ptCount val="7"/>
                <c:pt idx="0">
                  <c:v>3 gg</c:v>
                </c:pt>
                <c:pt idx="1">
                  <c:v>10 gg</c:v>
                </c:pt>
                <c:pt idx="2">
                  <c:v>30 gg</c:v>
                </c:pt>
                <c:pt idx="3">
                  <c:v>160 gg</c:v>
                </c:pt>
                <c:pt idx="4">
                  <c:v>Oltre 160 gg</c:v>
                </c:pt>
                <c:pt idx="5">
                  <c:v>Altro</c:v>
                </c:pt>
                <c:pt idx="6">
                  <c:v>Non rispondo</c:v>
                </c:pt>
              </c:strCache>
            </c:strRef>
          </c:cat>
          <c:val>
            <c:numRef>
              <c:f>'Sezione 1'!$B$108:$H$108</c:f>
              <c:numCache>
                <c:formatCode>0.0%</c:formatCode>
                <c:ptCount val="7"/>
                <c:pt idx="0">
                  <c:v>0.172839506172839</c:v>
                </c:pt>
                <c:pt idx="1">
                  <c:v>0.51851851851851805</c:v>
                </c:pt>
                <c:pt idx="2">
                  <c:v>0.28395061728395099</c:v>
                </c:pt>
                <c:pt idx="3">
                  <c:v>1.2345679012345699E-2</c:v>
                </c:pt>
                <c:pt idx="4">
                  <c:v>0</c:v>
                </c:pt>
                <c:pt idx="5">
                  <c:v>0</c:v>
                </c:pt>
                <c:pt idx="6">
                  <c:v>1.2345679012345699E-2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87-4605-930B-FDE9AAFE110C}"/>
            </c:ext>
          </c:extLst>
        </c:ser>
        <c:dLbls/>
        <c:gapWidth val="182"/>
        <c:axId val="67657088"/>
        <c:axId val="67683456"/>
      </c:barChart>
      <c:catAx>
        <c:axId val="6765708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683456"/>
        <c:crosses val="autoZero"/>
        <c:auto val="1"/>
        <c:lblAlgn val="ctr"/>
        <c:lblOffset val="100"/>
      </c:catAx>
      <c:valAx>
        <c:axId val="676834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65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E' stato facile pagare il ticket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1'!$A$122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1'!$B$120:$G$120</c:f>
              <c:strCache>
                <c:ptCount val="6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ero esente</c:v>
                </c:pt>
                <c:pt idx="5">
                  <c:v>non rispondo</c:v>
                </c:pt>
              </c:strCache>
            </c:strRef>
          </c:cat>
          <c:val>
            <c:numRef>
              <c:f>'Sezione 1'!$B$122:$G$122</c:f>
              <c:numCache>
                <c:formatCode>0.0%</c:formatCode>
                <c:ptCount val="6"/>
                <c:pt idx="0">
                  <c:v>0.11033950617284</c:v>
                </c:pt>
                <c:pt idx="1">
                  <c:v>0.179783950617284</c:v>
                </c:pt>
                <c:pt idx="2">
                  <c:v>4.8611111111111098E-2</c:v>
                </c:pt>
                <c:pt idx="3">
                  <c:v>5.4012345679012299E-3</c:v>
                </c:pt>
                <c:pt idx="4">
                  <c:v>0.62731481481481499</c:v>
                </c:pt>
                <c:pt idx="5">
                  <c:v>2.8549382716049398E-2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94-406F-9A09-22DD4E3FC77D}"/>
            </c:ext>
          </c:extLst>
        </c:ser>
        <c:ser>
          <c:idx val="1"/>
          <c:order val="1"/>
          <c:tx>
            <c:strRef>
              <c:f>'Sezione 1'!$A$137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1'!$B$120:$G$120</c:f>
              <c:strCache>
                <c:ptCount val="6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ero esente</c:v>
                </c:pt>
                <c:pt idx="5">
                  <c:v>non rispondo</c:v>
                </c:pt>
              </c:strCache>
            </c:strRef>
          </c:cat>
          <c:val>
            <c:numRef>
              <c:f>'Sezione 1'!$B$137:$G$137</c:f>
              <c:numCache>
                <c:formatCode>0.0%</c:formatCode>
                <c:ptCount val="6"/>
                <c:pt idx="0">
                  <c:v>2.4691358024691398E-2</c:v>
                </c:pt>
                <c:pt idx="1">
                  <c:v>0.234567901234568</c:v>
                </c:pt>
                <c:pt idx="2">
                  <c:v>0.12345679012345701</c:v>
                </c:pt>
                <c:pt idx="3">
                  <c:v>1.2345679012345699E-2</c:v>
                </c:pt>
                <c:pt idx="4">
                  <c:v>0.592592592592593</c:v>
                </c:pt>
                <c:pt idx="5">
                  <c:v>1.2345679012345699E-2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94-406F-9A09-22DD4E3FC77D}"/>
            </c:ext>
          </c:extLst>
        </c:ser>
        <c:dLbls/>
        <c:gapWidth val="182"/>
        <c:axId val="67782912"/>
        <c:axId val="67784704"/>
      </c:barChart>
      <c:catAx>
        <c:axId val="6778291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784704"/>
        <c:crosses val="autoZero"/>
        <c:auto val="1"/>
        <c:lblAlgn val="ctr"/>
        <c:lblOffset val="100"/>
      </c:catAx>
      <c:valAx>
        <c:axId val="677847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78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Accessibilità: parcheggi</a:t>
            </a:r>
            <a:endParaRPr lang="it-IT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'Sezione 1'!$A$152</c:f>
              <c:strCache>
                <c:ptCount val="1"/>
                <c:pt idx="0">
                  <c:v>Amb Osp Civico (PA)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1'!$B$150:$F$150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1'!$B$152:$F$152</c:f>
              <c:numCache>
                <c:formatCode>0.0%</c:formatCode>
                <c:ptCount val="5"/>
                <c:pt idx="0">
                  <c:v>0.30401234567901197</c:v>
                </c:pt>
                <c:pt idx="1">
                  <c:v>0.60339506172839497</c:v>
                </c:pt>
                <c:pt idx="2">
                  <c:v>3.0092592592592601E-2</c:v>
                </c:pt>
                <c:pt idx="3">
                  <c:v>1.08024691358025E-2</c:v>
                </c:pt>
                <c:pt idx="4">
                  <c:v>5.1697530864197497E-2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57-42C0-AEC2-314903025A5D}"/>
            </c:ext>
          </c:extLst>
        </c:ser>
        <c:ser>
          <c:idx val="1"/>
          <c:order val="1"/>
          <c:tx>
            <c:strRef>
              <c:f>'Sezione 1'!$A$167</c:f>
              <c:strCache>
                <c:ptCount val="1"/>
                <c:pt idx="0">
                  <c:v>Amb Osp Dei Bambini G. Di Cristina (PA)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'Sezione 1'!$B$150:$F$150</c:f>
              <c:strCache>
                <c:ptCount val="5"/>
                <c:pt idx="0">
                  <c:v>decisamente si</c:v>
                </c:pt>
                <c:pt idx="1">
                  <c:v>piu si che no</c:v>
                </c:pt>
                <c:pt idx="2">
                  <c:v>piu no che si</c:v>
                </c:pt>
                <c:pt idx="3">
                  <c:v>decisamente no</c:v>
                </c:pt>
                <c:pt idx="4">
                  <c:v>non rispondo</c:v>
                </c:pt>
              </c:strCache>
            </c:strRef>
          </c:cat>
          <c:val>
            <c:numRef>
              <c:f>'Sezione 1'!$B$167:$F$167</c:f>
              <c:numCache>
                <c:formatCode>0.0%</c:formatCode>
                <c:ptCount val="5"/>
                <c:pt idx="0">
                  <c:v>0.11111111111111099</c:v>
                </c:pt>
                <c:pt idx="1">
                  <c:v>0.70370370370370405</c:v>
                </c:pt>
                <c:pt idx="2">
                  <c:v>0.12345679012345701</c:v>
                </c:pt>
                <c:pt idx="3">
                  <c:v>3.7037037037037E-2</c:v>
                </c:pt>
                <c:pt idx="4">
                  <c:v>2.4691358024691398E-2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57-42C0-AEC2-314903025A5D}"/>
            </c:ext>
          </c:extLst>
        </c:ser>
        <c:dLbls/>
        <c:gapWidth val="182"/>
        <c:axId val="67912832"/>
        <c:axId val="67914368"/>
      </c:barChart>
      <c:catAx>
        <c:axId val="6791283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914368"/>
        <c:crosses val="autoZero"/>
        <c:auto val="1"/>
        <c:lblAlgn val="ctr"/>
        <c:lblOffset val="100"/>
      </c:catAx>
      <c:valAx>
        <c:axId val="679143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91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266700</xdr:colOff>
      <xdr:row>3</xdr:row>
      <xdr:rowOff>138112</xdr:rowOff>
    </xdr:from>
    <xdr:to>
      <xdr:col>25</xdr:col>
      <xdr:colOff>571500</xdr:colOff>
      <xdr:row>18</xdr:row>
      <xdr:rowOff>23812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333375</xdr:colOff>
      <xdr:row>3</xdr:row>
      <xdr:rowOff>128587</xdr:rowOff>
    </xdr:from>
    <xdr:to>
      <xdr:col>18</xdr:col>
      <xdr:colOff>28575</xdr:colOff>
      <xdr:row>18</xdr:row>
      <xdr:rowOff>14287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257175</xdr:colOff>
      <xdr:row>33</xdr:row>
      <xdr:rowOff>52387</xdr:rowOff>
    </xdr:from>
    <xdr:to>
      <xdr:col>13</xdr:col>
      <xdr:colOff>476250</xdr:colOff>
      <xdr:row>47</xdr:row>
      <xdr:rowOff>128587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295275</xdr:colOff>
      <xdr:row>33</xdr:row>
      <xdr:rowOff>138112</xdr:rowOff>
    </xdr:from>
    <xdr:to>
      <xdr:col>21</xdr:col>
      <xdr:colOff>600075</xdr:colOff>
      <xdr:row>48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85725</xdr:colOff>
      <xdr:row>62</xdr:row>
      <xdr:rowOff>138112</xdr:rowOff>
    </xdr:from>
    <xdr:to>
      <xdr:col>13</xdr:col>
      <xdr:colOff>304800</xdr:colOff>
      <xdr:row>77</xdr:row>
      <xdr:rowOff>23812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533400</xdr:colOff>
      <xdr:row>63</xdr:row>
      <xdr:rowOff>90487</xdr:rowOff>
    </xdr:from>
    <xdr:to>
      <xdr:col>21</xdr:col>
      <xdr:colOff>228600</xdr:colOff>
      <xdr:row>77</xdr:row>
      <xdr:rowOff>166687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371475</xdr:colOff>
      <xdr:row>93</xdr:row>
      <xdr:rowOff>166687</xdr:rowOff>
    </xdr:from>
    <xdr:to>
      <xdr:col>17</xdr:col>
      <xdr:colOff>66675</xdr:colOff>
      <xdr:row>107</xdr:row>
      <xdr:rowOff>52387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466725</xdr:colOff>
      <xdr:row>120</xdr:row>
      <xdr:rowOff>157162</xdr:rowOff>
    </xdr:from>
    <xdr:to>
      <xdr:col>17</xdr:col>
      <xdr:colOff>161925</xdr:colOff>
      <xdr:row>135</xdr:row>
      <xdr:rowOff>42862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514350</xdr:colOff>
      <xdr:row>155</xdr:row>
      <xdr:rowOff>23812</xdr:rowOff>
    </xdr:from>
    <xdr:to>
      <xdr:col>15</xdr:col>
      <xdr:colOff>390525</xdr:colOff>
      <xdr:row>168</xdr:row>
      <xdr:rowOff>100012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876300</xdr:colOff>
      <xdr:row>186</xdr:row>
      <xdr:rowOff>71437</xdr:rowOff>
    </xdr:from>
    <xdr:to>
      <xdr:col>16</xdr:col>
      <xdr:colOff>142875</xdr:colOff>
      <xdr:row>200</xdr:row>
      <xdr:rowOff>147637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676275</xdr:colOff>
      <xdr:row>214</xdr:row>
      <xdr:rowOff>61912</xdr:rowOff>
    </xdr:from>
    <xdr:to>
      <xdr:col>15</xdr:col>
      <xdr:colOff>552450</xdr:colOff>
      <xdr:row>227</xdr:row>
      <xdr:rowOff>138112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485775</xdr:colOff>
      <xdr:row>242</xdr:row>
      <xdr:rowOff>176212</xdr:rowOff>
    </xdr:from>
    <xdr:to>
      <xdr:col>15</xdr:col>
      <xdr:colOff>361950</xdr:colOff>
      <xdr:row>256</xdr:row>
      <xdr:rowOff>61912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414337</xdr:colOff>
      <xdr:row>272</xdr:row>
      <xdr:rowOff>4762</xdr:rowOff>
    </xdr:from>
    <xdr:to>
      <xdr:col>15</xdr:col>
      <xdr:colOff>290512</xdr:colOff>
      <xdr:row>285</xdr:row>
      <xdr:rowOff>80962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447675</xdr:colOff>
      <xdr:row>304</xdr:row>
      <xdr:rowOff>109537</xdr:rowOff>
    </xdr:from>
    <xdr:to>
      <xdr:col>15</xdr:col>
      <xdr:colOff>323850</xdr:colOff>
      <xdr:row>318</xdr:row>
      <xdr:rowOff>185737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4</xdr:row>
      <xdr:rowOff>100012</xdr:rowOff>
    </xdr:from>
    <xdr:to>
      <xdr:col>15</xdr:col>
      <xdr:colOff>9525</xdr:colOff>
      <xdr:row>18</xdr:row>
      <xdr:rowOff>176212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23812</xdr:rowOff>
    </xdr:from>
    <xdr:to>
      <xdr:col>15</xdr:col>
      <xdr:colOff>304800</xdr:colOff>
      <xdr:row>47</xdr:row>
      <xdr:rowOff>100012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109537</xdr:colOff>
      <xdr:row>64</xdr:row>
      <xdr:rowOff>42862</xdr:rowOff>
    </xdr:from>
    <xdr:to>
      <xdr:col>15</xdr:col>
      <xdr:colOff>414337</xdr:colOff>
      <xdr:row>78</xdr:row>
      <xdr:rowOff>119062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604837</xdr:colOff>
      <xdr:row>92</xdr:row>
      <xdr:rowOff>109537</xdr:rowOff>
    </xdr:from>
    <xdr:to>
      <xdr:col>15</xdr:col>
      <xdr:colOff>300037</xdr:colOff>
      <xdr:row>106</xdr:row>
      <xdr:rowOff>185737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404812</xdr:colOff>
      <xdr:row>124</xdr:row>
      <xdr:rowOff>61912</xdr:rowOff>
    </xdr:from>
    <xdr:to>
      <xdr:col>15</xdr:col>
      <xdr:colOff>100012</xdr:colOff>
      <xdr:row>138</xdr:row>
      <xdr:rowOff>138112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376237</xdr:colOff>
      <xdr:row>152</xdr:row>
      <xdr:rowOff>109537</xdr:rowOff>
    </xdr:from>
    <xdr:to>
      <xdr:col>19</xdr:col>
      <xdr:colOff>71437</xdr:colOff>
      <xdr:row>166</xdr:row>
      <xdr:rowOff>185737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319087</xdr:colOff>
      <xdr:row>152</xdr:row>
      <xdr:rowOff>61912</xdr:rowOff>
    </xdr:from>
    <xdr:to>
      <xdr:col>11</xdr:col>
      <xdr:colOff>271462</xdr:colOff>
      <xdr:row>166</xdr:row>
      <xdr:rowOff>138112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433387</xdr:colOff>
      <xdr:row>181</xdr:row>
      <xdr:rowOff>138112</xdr:rowOff>
    </xdr:from>
    <xdr:to>
      <xdr:col>15</xdr:col>
      <xdr:colOff>128587</xdr:colOff>
      <xdr:row>196</xdr:row>
      <xdr:rowOff>23812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209550</xdr:colOff>
      <xdr:row>209</xdr:row>
      <xdr:rowOff>74612</xdr:rowOff>
    </xdr:from>
    <xdr:to>
      <xdr:col>16</xdr:col>
      <xdr:colOff>508000</xdr:colOff>
      <xdr:row>223</xdr:row>
      <xdr:rowOff>150812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152400</xdr:colOff>
      <xdr:row>238</xdr:row>
      <xdr:rowOff>138112</xdr:rowOff>
    </xdr:from>
    <xdr:to>
      <xdr:col>22</xdr:col>
      <xdr:colOff>457200</xdr:colOff>
      <xdr:row>253</xdr:row>
      <xdr:rowOff>23812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482600</xdr:colOff>
      <xdr:row>239</xdr:row>
      <xdr:rowOff>132669</xdr:rowOff>
    </xdr:from>
    <xdr:to>
      <xdr:col>15</xdr:col>
      <xdr:colOff>193675</xdr:colOff>
      <xdr:row>254</xdr:row>
      <xdr:rowOff>18369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4</xdr:row>
      <xdr:rowOff>90486</xdr:rowOff>
    </xdr:from>
    <xdr:to>
      <xdr:col>15</xdr:col>
      <xdr:colOff>200025</xdr:colOff>
      <xdr:row>19</xdr:row>
      <xdr:rowOff>190499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171450</xdr:colOff>
      <xdr:row>33</xdr:row>
      <xdr:rowOff>138112</xdr:rowOff>
    </xdr:from>
    <xdr:to>
      <xdr:col>15</xdr:col>
      <xdr:colOff>476250</xdr:colOff>
      <xdr:row>48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261937</xdr:colOff>
      <xdr:row>4</xdr:row>
      <xdr:rowOff>71437</xdr:rowOff>
    </xdr:from>
    <xdr:to>
      <xdr:col>20</xdr:col>
      <xdr:colOff>566737</xdr:colOff>
      <xdr:row>18</xdr:row>
      <xdr:rowOff>147637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328612</xdr:colOff>
      <xdr:row>4</xdr:row>
      <xdr:rowOff>176212</xdr:rowOff>
    </xdr:from>
    <xdr:to>
      <xdr:col>30</xdr:col>
      <xdr:colOff>23812</xdr:colOff>
      <xdr:row>19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447675</xdr:colOff>
      <xdr:row>32</xdr:row>
      <xdr:rowOff>23812</xdr:rowOff>
    </xdr:from>
    <xdr:to>
      <xdr:col>16</xdr:col>
      <xdr:colOff>142875</xdr:colOff>
      <xdr:row>46</xdr:row>
      <xdr:rowOff>100012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26</xdr:row>
      <xdr:rowOff>114300</xdr:rowOff>
    </xdr:from>
    <xdr:to>
      <xdr:col>8</xdr:col>
      <xdr:colOff>47625</xdr:colOff>
      <xdr:row>41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25</xdr:row>
      <xdr:rowOff>157162</xdr:rowOff>
    </xdr:from>
    <xdr:to>
      <xdr:col>4</xdr:col>
      <xdr:colOff>1000125</xdr:colOff>
      <xdr:row>40</xdr:row>
      <xdr:rowOff>42862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29</xdr:row>
      <xdr:rowOff>152400</xdr:rowOff>
    </xdr:from>
    <xdr:to>
      <xdr:col>9</xdr:col>
      <xdr:colOff>381000</xdr:colOff>
      <xdr:row>44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29</xdr:row>
      <xdr:rowOff>147637</xdr:rowOff>
    </xdr:from>
    <xdr:to>
      <xdr:col>5</xdr:col>
      <xdr:colOff>419100</xdr:colOff>
      <xdr:row>44</xdr:row>
      <xdr:rowOff>33337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33</xdr:row>
      <xdr:rowOff>157161</xdr:rowOff>
    </xdr:from>
    <xdr:to>
      <xdr:col>6</xdr:col>
      <xdr:colOff>1009650</xdr:colOff>
      <xdr:row>58</xdr:row>
      <xdr:rowOff>161924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33</xdr:row>
      <xdr:rowOff>90487</xdr:rowOff>
    </xdr:from>
    <xdr:to>
      <xdr:col>9</xdr:col>
      <xdr:colOff>1600200</xdr:colOff>
      <xdr:row>47</xdr:row>
      <xdr:rowOff>166687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3"/>
  <sheetViews>
    <sheetView tabSelected="1" zoomScaleNormal="100" zoomScaleSheetLayoutView="50" workbookViewId="0">
      <pane xSplit="1" topLeftCell="B1" activePane="topRight" state="frozen"/>
      <selection pane="topRight" activeCell="B8" sqref="B8"/>
    </sheetView>
  </sheetViews>
  <sheetFormatPr defaultRowHeight="15"/>
  <cols>
    <col min="1" max="1" width="59.5703125" customWidth="1"/>
    <col min="2" max="2" width="21.42578125" bestFit="1" customWidth="1"/>
    <col min="3" max="3" width="24.140625" bestFit="1" customWidth="1"/>
    <col min="4" max="4" width="21.42578125" bestFit="1" customWidth="1"/>
    <col min="5" max="5" width="16.42578125" bestFit="1" customWidth="1"/>
    <col min="6" max="6" width="39.85546875" bestFit="1" customWidth="1"/>
    <col min="7" max="7" width="28.28515625" bestFit="1" customWidth="1"/>
    <col min="8" max="8" width="13.140625" bestFit="1" customWidth="1"/>
    <col min="9" max="9" width="15.5703125" bestFit="1" customWidth="1"/>
  </cols>
  <sheetData>
    <row r="1" spans="1:10" ht="15.75">
      <c r="A1" s="1" t="s">
        <v>0</v>
      </c>
    </row>
    <row r="2" spans="1:10">
      <c r="A2" s="2" t="s">
        <v>1</v>
      </c>
    </row>
    <row r="3" spans="1:10">
      <c r="A3" s="3" t="s">
        <v>32</v>
      </c>
      <c r="B3" s="3" t="s">
        <v>4</v>
      </c>
      <c r="C3" s="3" t="s">
        <v>3</v>
      </c>
      <c r="D3" s="3" t="s">
        <v>6</v>
      </c>
      <c r="E3" s="3" t="s">
        <v>5</v>
      </c>
      <c r="F3" s="3" t="s">
        <v>30</v>
      </c>
      <c r="G3" s="3" t="s">
        <v>8</v>
      </c>
      <c r="H3" s="3" t="s">
        <v>2</v>
      </c>
      <c r="I3" s="3" t="s">
        <v>7</v>
      </c>
      <c r="J3" s="3" t="s">
        <v>9</v>
      </c>
    </row>
    <row r="4" spans="1:10">
      <c r="A4" s="4" t="s">
        <v>10</v>
      </c>
      <c r="B4" s="12">
        <v>0.78286129266521398</v>
      </c>
      <c r="C4" s="12">
        <v>2.8322440087146E-2</v>
      </c>
      <c r="D4" s="12">
        <v>8.8598402323892503E-2</v>
      </c>
      <c r="E4" s="12">
        <v>1.2345679012345699E-2</v>
      </c>
      <c r="F4" s="12">
        <v>5.0835148874364602E-3</v>
      </c>
      <c r="G4" s="12">
        <v>7.4800290486565002E-2</v>
      </c>
      <c r="H4" s="12">
        <v>6.5359477124183E-3</v>
      </c>
      <c r="I4" s="12">
        <v>1.45243282498184E-3</v>
      </c>
      <c r="J4" s="5">
        <v>1377</v>
      </c>
    </row>
    <row r="5" spans="1:10">
      <c r="A5" s="6" t="s">
        <v>11</v>
      </c>
      <c r="B5" s="13">
        <v>0.78395061728395099</v>
      </c>
      <c r="C5" s="13">
        <v>2.8549382716049398E-2</v>
      </c>
      <c r="D5" s="13">
        <v>8.9506172839506196E-2</v>
      </c>
      <c r="E5" s="13">
        <v>1.08024691358025E-2</v>
      </c>
      <c r="F5" s="13">
        <v>4.6296296296296302E-3</v>
      </c>
      <c r="G5" s="13">
        <v>7.4074074074074098E-2</v>
      </c>
      <c r="H5" s="13">
        <v>6.9444444444444397E-3</v>
      </c>
      <c r="I5" s="13">
        <v>1.54320987654321E-3</v>
      </c>
      <c r="J5" s="7">
        <v>1296</v>
      </c>
    </row>
    <row r="6" spans="1:10">
      <c r="A6" s="8" t="s">
        <v>12</v>
      </c>
      <c r="B6" s="14">
        <v>0.7734375</v>
      </c>
      <c r="C6" s="14">
        <v>3.125E-2</v>
      </c>
      <c r="D6" s="14">
        <v>0.1015625</v>
      </c>
      <c r="E6" s="14">
        <v>7.8125E-3</v>
      </c>
      <c r="F6" s="14">
        <v>0</v>
      </c>
      <c r="G6" s="14">
        <v>8.59375E-2</v>
      </c>
      <c r="H6" s="14">
        <v>0</v>
      </c>
      <c r="I6" s="14">
        <v>0</v>
      </c>
      <c r="J6" s="9">
        <v>128</v>
      </c>
    </row>
    <row r="7" spans="1:10">
      <c r="A7" s="8" t="s">
        <v>100</v>
      </c>
      <c r="B7" s="14">
        <v>0.75</v>
      </c>
      <c r="C7" s="14">
        <v>0.16666666666666699</v>
      </c>
      <c r="D7" s="14">
        <v>0</v>
      </c>
      <c r="E7" s="14">
        <v>0</v>
      </c>
      <c r="F7" s="14">
        <v>8.3333333333333301E-2</v>
      </c>
      <c r="G7" s="14">
        <v>0</v>
      </c>
      <c r="H7" s="14">
        <v>0</v>
      </c>
      <c r="I7" s="14">
        <v>0</v>
      </c>
      <c r="J7" s="9">
        <v>12</v>
      </c>
    </row>
    <row r="8" spans="1:10">
      <c r="A8" s="8" t="s">
        <v>13</v>
      </c>
      <c r="B8" s="14">
        <v>0.53846153846153799</v>
      </c>
      <c r="C8" s="14">
        <v>7.69230769230769E-2</v>
      </c>
      <c r="D8" s="14">
        <v>0.38461538461538503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9">
        <v>13</v>
      </c>
    </row>
    <row r="9" spans="1:10">
      <c r="A9" s="8" t="s">
        <v>142</v>
      </c>
      <c r="B9" s="14">
        <v>0.81761006289308202</v>
      </c>
      <c r="C9" s="14">
        <v>0</v>
      </c>
      <c r="D9" s="14">
        <v>5.0314465408804999E-2</v>
      </c>
      <c r="E9" s="14">
        <v>6.2893081761006301E-3</v>
      </c>
      <c r="F9" s="14">
        <v>6.2893081761006301E-3</v>
      </c>
      <c r="G9" s="14">
        <v>0.10062893081761</v>
      </c>
      <c r="H9" s="14">
        <v>1.25786163522013E-2</v>
      </c>
      <c r="I9" s="14">
        <v>6.2893081761006301E-3</v>
      </c>
      <c r="J9" s="9">
        <v>159</v>
      </c>
    </row>
    <row r="10" spans="1:10">
      <c r="A10" s="8" t="s">
        <v>14</v>
      </c>
      <c r="B10" s="14">
        <v>0.82608695652173902</v>
      </c>
      <c r="C10" s="14">
        <v>0</v>
      </c>
      <c r="D10" s="14">
        <v>0.13043478260869601</v>
      </c>
      <c r="E10" s="14">
        <v>0</v>
      </c>
      <c r="F10" s="14">
        <v>0</v>
      </c>
      <c r="G10" s="14">
        <v>0</v>
      </c>
      <c r="H10" s="14">
        <v>4.3478260869565202E-2</v>
      </c>
      <c r="I10" s="14">
        <v>0</v>
      </c>
      <c r="J10" s="9">
        <v>23</v>
      </c>
    </row>
    <row r="11" spans="1:10">
      <c r="A11" s="8" t="s">
        <v>15</v>
      </c>
      <c r="B11" s="14">
        <v>0.76644736842105299</v>
      </c>
      <c r="C11" s="14">
        <v>2.6315789473684199E-2</v>
      </c>
      <c r="D11" s="14">
        <v>0.14144736842105299</v>
      </c>
      <c r="E11" s="14">
        <v>1.3157894736842099E-2</v>
      </c>
      <c r="F11" s="14">
        <v>9.8684210526315801E-3</v>
      </c>
      <c r="G11" s="14">
        <v>3.2894736842105303E-2</v>
      </c>
      <c r="H11" s="14">
        <v>9.8684210526315801E-3</v>
      </c>
      <c r="I11" s="14">
        <v>0</v>
      </c>
      <c r="J11" s="9">
        <v>304</v>
      </c>
    </row>
    <row r="12" spans="1:10">
      <c r="A12" s="8" t="s">
        <v>16</v>
      </c>
      <c r="B12" s="14">
        <v>0.64179104477611904</v>
      </c>
      <c r="C12" s="14">
        <v>7.4626865671641798E-2</v>
      </c>
      <c r="D12" s="14">
        <v>0.164179104477612</v>
      </c>
      <c r="E12" s="14">
        <v>2.9850746268656699E-2</v>
      </c>
      <c r="F12" s="14">
        <v>0</v>
      </c>
      <c r="G12" s="14">
        <v>8.9552238805970102E-2</v>
      </c>
      <c r="H12" s="14">
        <v>0</v>
      </c>
      <c r="I12" s="14">
        <v>0</v>
      </c>
      <c r="J12" s="9">
        <v>67</v>
      </c>
    </row>
    <row r="13" spans="1:10">
      <c r="A13" s="8" t="s">
        <v>17</v>
      </c>
      <c r="B13" s="14">
        <v>0.16666666666666699</v>
      </c>
      <c r="C13" s="14">
        <v>0</v>
      </c>
      <c r="D13" s="14">
        <v>0</v>
      </c>
      <c r="E13" s="14">
        <v>0</v>
      </c>
      <c r="F13" s="14">
        <v>0</v>
      </c>
      <c r="G13" s="14">
        <v>0.83333333333333304</v>
      </c>
      <c r="H13" s="14">
        <v>0</v>
      </c>
      <c r="I13" s="14">
        <v>0</v>
      </c>
      <c r="J13" s="9">
        <v>6</v>
      </c>
    </row>
    <row r="14" spans="1:10">
      <c r="A14" s="8" t="s">
        <v>18</v>
      </c>
      <c r="B14" s="14">
        <v>0.798029556650246</v>
      </c>
      <c r="C14" s="14">
        <v>2.95566502463054E-2</v>
      </c>
      <c r="D14" s="14">
        <v>7.8817733990147798E-2</v>
      </c>
      <c r="E14" s="14">
        <v>1.47783251231527E-2</v>
      </c>
      <c r="F14" s="14">
        <v>4.92610837438424E-3</v>
      </c>
      <c r="G14" s="14">
        <v>5.4187192118226597E-2</v>
      </c>
      <c r="H14" s="14">
        <v>1.47783251231527E-2</v>
      </c>
      <c r="I14" s="14">
        <v>4.92610837438424E-3</v>
      </c>
      <c r="J14" s="9">
        <v>203</v>
      </c>
    </row>
    <row r="15" spans="1:10">
      <c r="A15" s="8" t="s">
        <v>19</v>
      </c>
      <c r="B15" s="14">
        <v>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v>19</v>
      </c>
    </row>
    <row r="16" spans="1:10">
      <c r="A16" s="8" t="s">
        <v>101</v>
      </c>
      <c r="B16" s="14">
        <v>0.8</v>
      </c>
      <c r="C16" s="14">
        <v>0</v>
      </c>
      <c r="D16" s="14">
        <v>0.2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v>5</v>
      </c>
    </row>
    <row r="17" spans="1:10">
      <c r="A17" s="8" t="s">
        <v>20</v>
      </c>
      <c r="B17" s="14">
        <v>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9">
        <v>1</v>
      </c>
    </row>
    <row r="18" spans="1:10">
      <c r="A18" s="8" t="s">
        <v>21</v>
      </c>
      <c r="B18" s="14">
        <v>0.72413793103448298</v>
      </c>
      <c r="C18" s="14">
        <v>3.4482758620689703E-2</v>
      </c>
      <c r="D18" s="14">
        <v>5.91133004926108E-2</v>
      </c>
      <c r="E18" s="14">
        <v>4.92610837438424E-3</v>
      </c>
      <c r="F18" s="14">
        <v>0</v>
      </c>
      <c r="G18" s="14">
        <v>0.17733990147783299</v>
      </c>
      <c r="H18" s="14">
        <v>0</v>
      </c>
      <c r="I18" s="14">
        <v>0</v>
      </c>
      <c r="J18" s="9">
        <v>203</v>
      </c>
    </row>
    <row r="19" spans="1:10">
      <c r="A19" s="8" t="s">
        <v>22</v>
      </c>
      <c r="B19" s="14">
        <v>0.92810457516339895</v>
      </c>
      <c r="C19" s="14">
        <v>2.61437908496732E-2</v>
      </c>
      <c r="D19" s="14">
        <v>2.61437908496732E-2</v>
      </c>
      <c r="E19" s="14">
        <v>1.30718954248366E-2</v>
      </c>
      <c r="F19" s="14">
        <v>0</v>
      </c>
      <c r="G19" s="14">
        <v>6.5359477124183E-3</v>
      </c>
      <c r="H19" s="14">
        <v>0</v>
      </c>
      <c r="I19" s="14">
        <v>0</v>
      </c>
      <c r="J19" s="9">
        <v>153</v>
      </c>
    </row>
    <row r="20" spans="1:10">
      <c r="A20" s="6" t="s">
        <v>23</v>
      </c>
      <c r="B20" s="13">
        <v>0.76543209876543195</v>
      </c>
      <c r="C20" s="13">
        <v>2.4691358024691398E-2</v>
      </c>
      <c r="D20" s="13">
        <v>7.4074074074074098E-2</v>
      </c>
      <c r="E20" s="13">
        <v>3.7037037037037E-2</v>
      </c>
      <c r="F20" s="13">
        <v>1.2345679012345699E-2</v>
      </c>
      <c r="G20" s="13">
        <v>8.6419753086419707E-2</v>
      </c>
      <c r="H20" s="13">
        <v>0</v>
      </c>
      <c r="I20" s="13">
        <v>0</v>
      </c>
      <c r="J20" s="7">
        <v>81</v>
      </c>
    </row>
    <row r="21" spans="1:10">
      <c r="A21" s="8" t="s">
        <v>24</v>
      </c>
      <c r="B21" s="14">
        <v>0.20408163265306123</v>
      </c>
      <c r="C21" s="14">
        <v>0</v>
      </c>
      <c r="D21" s="14">
        <v>0.63265306122448983</v>
      </c>
      <c r="E21" s="14">
        <v>0.10204081632653061</v>
      </c>
      <c r="F21" s="14">
        <v>0</v>
      </c>
      <c r="G21" s="14">
        <v>0</v>
      </c>
      <c r="H21" s="14">
        <v>6.1224489795918366E-2</v>
      </c>
      <c r="I21" s="14">
        <v>0</v>
      </c>
      <c r="J21" s="9">
        <v>49</v>
      </c>
    </row>
    <row r="22" spans="1:10">
      <c r="A22" s="8" t="s">
        <v>25</v>
      </c>
      <c r="B22" s="14">
        <v>0.6875</v>
      </c>
      <c r="C22" s="14">
        <v>0</v>
      </c>
      <c r="D22" s="14">
        <v>0.25</v>
      </c>
      <c r="E22" s="14">
        <v>6.25E-2</v>
      </c>
      <c r="F22" s="14">
        <v>0</v>
      </c>
      <c r="G22" s="14">
        <v>0</v>
      </c>
      <c r="H22" s="14">
        <v>0</v>
      </c>
      <c r="I22" s="14">
        <v>0</v>
      </c>
      <c r="J22" s="9">
        <v>16</v>
      </c>
    </row>
    <row r="23" spans="1:10">
      <c r="A23" s="8" t="s">
        <v>26</v>
      </c>
      <c r="B23" s="14">
        <v>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v>5</v>
      </c>
    </row>
    <row r="24" spans="1:10">
      <c r="A24" s="8" t="s">
        <v>27</v>
      </c>
      <c r="B24" s="14">
        <v>0.84</v>
      </c>
      <c r="C24" s="14">
        <v>0.04</v>
      </c>
      <c r="D24" s="14">
        <v>0.12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9">
        <v>25</v>
      </c>
    </row>
    <row r="25" spans="1:10">
      <c r="A25" s="8" t="s">
        <v>28</v>
      </c>
      <c r="B25" s="14">
        <v>0.76923076923076927</v>
      </c>
      <c r="C25" s="14">
        <v>0.15384615384615385</v>
      </c>
      <c r="D25" s="14">
        <v>0</v>
      </c>
      <c r="E25" s="14">
        <v>0</v>
      </c>
      <c r="F25" s="14">
        <v>0</v>
      </c>
      <c r="G25" s="14">
        <v>0</v>
      </c>
      <c r="H25" s="14">
        <v>7.6923076923076927E-2</v>
      </c>
      <c r="I25" s="14">
        <v>0</v>
      </c>
      <c r="J25" s="9">
        <v>13</v>
      </c>
    </row>
    <row r="26" spans="1:10">
      <c r="A26" s="8" t="s">
        <v>29</v>
      </c>
      <c r="B26" s="14">
        <v>0.80392156862745101</v>
      </c>
      <c r="C26" s="14">
        <v>1.9607843137254902E-2</v>
      </c>
      <c r="D26" s="14">
        <v>9.8039215686274508E-2</v>
      </c>
      <c r="E26" s="14">
        <v>1.9607843137254902E-2</v>
      </c>
      <c r="F26" s="14">
        <v>1.9607843137254902E-2</v>
      </c>
      <c r="G26" s="14">
        <v>0</v>
      </c>
      <c r="H26" s="14">
        <v>1.9607843137254902E-2</v>
      </c>
      <c r="I26" s="14">
        <v>1.9607843137254902E-2</v>
      </c>
      <c r="J26" s="9">
        <v>51</v>
      </c>
    </row>
    <row r="27" spans="1:10">
      <c r="A27" s="10" t="s">
        <v>9</v>
      </c>
      <c r="B27" s="15">
        <v>0.78286129266521398</v>
      </c>
      <c r="C27" s="15">
        <v>2.8322440087146E-2</v>
      </c>
      <c r="D27" s="15">
        <v>8.8598402323892503E-2</v>
      </c>
      <c r="E27" s="15">
        <v>1.2345679012345699E-2</v>
      </c>
      <c r="F27" s="15">
        <v>5.0835148874364602E-3</v>
      </c>
      <c r="G27" s="15">
        <v>7.4800290486565002E-2</v>
      </c>
      <c r="H27" s="15">
        <v>6.5359477124183E-3</v>
      </c>
      <c r="I27" s="15">
        <v>1.45243282498184E-3</v>
      </c>
      <c r="J27" s="11">
        <v>1377</v>
      </c>
    </row>
    <row r="28" spans="1:10" s="33" customFormat="1">
      <c r="A28" s="30"/>
      <c r="B28" s="31"/>
      <c r="C28" s="31"/>
      <c r="D28" s="31"/>
      <c r="E28" s="31"/>
      <c r="F28" s="31"/>
      <c r="G28" s="31"/>
      <c r="H28" s="31"/>
      <c r="I28" s="31"/>
      <c r="J28" s="32"/>
    </row>
    <row r="30" spans="1:10" ht="15.75">
      <c r="A30" s="1" t="s">
        <v>33</v>
      </c>
    </row>
    <row r="31" spans="1:10" ht="25.5">
      <c r="A31" s="16" t="s">
        <v>34</v>
      </c>
    </row>
    <row r="32" spans="1:10">
      <c r="A32" s="3" t="s">
        <v>32</v>
      </c>
      <c r="B32" s="3" t="s">
        <v>37</v>
      </c>
      <c r="C32" s="3" t="s">
        <v>35</v>
      </c>
      <c r="D32" s="3" t="s">
        <v>36</v>
      </c>
      <c r="E32" s="3" t="s">
        <v>2</v>
      </c>
      <c r="F32" s="3" t="s">
        <v>7</v>
      </c>
      <c r="G32" s="3" t="s">
        <v>9</v>
      </c>
    </row>
    <row r="33" spans="1:7">
      <c r="A33" s="4" t="s">
        <v>10</v>
      </c>
      <c r="B33" s="12">
        <v>0.13435003631082101</v>
      </c>
      <c r="C33" s="12">
        <v>0.80246913580246904</v>
      </c>
      <c r="D33" s="12">
        <v>4.3572984749455299E-2</v>
      </c>
      <c r="E33" s="12">
        <v>1.08932461873638E-2</v>
      </c>
      <c r="F33" s="12">
        <v>8.7145969498910701E-3</v>
      </c>
      <c r="G33" s="5">
        <v>1377</v>
      </c>
    </row>
    <row r="34" spans="1:7">
      <c r="A34" s="6" t="s">
        <v>11</v>
      </c>
      <c r="B34" s="13">
        <v>0.132716049382716</v>
      </c>
      <c r="C34" s="13">
        <v>0.80709876543209902</v>
      </c>
      <c r="D34" s="13">
        <v>4.0895061728395098E-2</v>
      </c>
      <c r="E34" s="13">
        <v>1.00308641975309E-2</v>
      </c>
      <c r="F34" s="13">
        <v>9.2592592592592605E-3</v>
      </c>
      <c r="G34" s="7">
        <v>1296</v>
      </c>
    </row>
    <row r="35" spans="1:7">
      <c r="A35" s="8" t="s">
        <v>129</v>
      </c>
      <c r="B35" s="14">
        <v>7.8125E-2</v>
      </c>
      <c r="C35" s="14">
        <v>0.8515625</v>
      </c>
      <c r="D35" s="14">
        <v>4.6875E-2</v>
      </c>
      <c r="E35" s="14">
        <v>2.34375E-2</v>
      </c>
      <c r="F35" s="14">
        <v>0</v>
      </c>
      <c r="G35" s="9">
        <v>128</v>
      </c>
    </row>
    <row r="36" spans="1:7">
      <c r="A36" s="8" t="s">
        <v>130</v>
      </c>
      <c r="B36" s="14">
        <v>0</v>
      </c>
      <c r="C36" s="14">
        <v>1</v>
      </c>
      <c r="D36" s="14">
        <v>0</v>
      </c>
      <c r="E36" s="14">
        <v>0</v>
      </c>
      <c r="F36" s="14">
        <v>0</v>
      </c>
      <c r="G36" s="9">
        <v>12</v>
      </c>
    </row>
    <row r="37" spans="1:7">
      <c r="A37" s="8" t="s">
        <v>131</v>
      </c>
      <c r="B37" s="14">
        <v>0.230769230769231</v>
      </c>
      <c r="C37" s="14">
        <v>0.76923076923076905</v>
      </c>
      <c r="D37" s="14">
        <v>0</v>
      </c>
      <c r="E37" s="14">
        <v>0</v>
      </c>
      <c r="F37" s="14">
        <v>0</v>
      </c>
      <c r="G37" s="9">
        <v>13</v>
      </c>
    </row>
    <row r="38" spans="1:7">
      <c r="A38" s="8" t="s">
        <v>143</v>
      </c>
      <c r="B38" s="14">
        <v>0.18867924528301899</v>
      </c>
      <c r="C38" s="14">
        <v>0.767295597484277</v>
      </c>
      <c r="D38" s="14">
        <v>6.2893081761006301E-3</v>
      </c>
      <c r="E38" s="14">
        <v>1.25786163522013E-2</v>
      </c>
      <c r="F38" s="14">
        <v>2.51572327044025E-2</v>
      </c>
      <c r="G38" s="9">
        <v>159</v>
      </c>
    </row>
    <row r="39" spans="1:7">
      <c r="A39" s="8" t="s">
        <v>132</v>
      </c>
      <c r="B39" s="14">
        <v>0</v>
      </c>
      <c r="C39" s="14">
        <v>1</v>
      </c>
      <c r="D39" s="14">
        <v>0</v>
      </c>
      <c r="E39" s="14">
        <v>0</v>
      </c>
      <c r="F39" s="14">
        <v>0</v>
      </c>
      <c r="G39" s="9">
        <v>23</v>
      </c>
    </row>
    <row r="40" spans="1:7">
      <c r="A40" s="8" t="s">
        <v>133</v>
      </c>
      <c r="B40" s="14">
        <v>8.55263157894737E-2</v>
      </c>
      <c r="C40" s="14">
        <v>0.86513157894736803</v>
      </c>
      <c r="D40" s="14">
        <v>3.2894736842105303E-2</v>
      </c>
      <c r="E40" s="14">
        <v>9.8684210526315801E-3</v>
      </c>
      <c r="F40" s="14">
        <v>6.5789473684210497E-3</v>
      </c>
      <c r="G40" s="9">
        <v>304</v>
      </c>
    </row>
    <row r="41" spans="1:7">
      <c r="A41" s="8" t="s">
        <v>134</v>
      </c>
      <c r="B41" s="14">
        <v>0.104477611940299</v>
      </c>
      <c r="C41" s="14">
        <v>0.88059701492537301</v>
      </c>
      <c r="D41" s="14">
        <v>1.49253731343284E-2</v>
      </c>
      <c r="E41" s="14">
        <v>0</v>
      </c>
      <c r="F41" s="14">
        <v>0</v>
      </c>
      <c r="G41" s="9">
        <v>67</v>
      </c>
    </row>
    <row r="42" spans="1:7">
      <c r="A42" s="8" t="s">
        <v>135</v>
      </c>
      <c r="B42" s="14">
        <v>0</v>
      </c>
      <c r="C42" s="14">
        <v>1</v>
      </c>
      <c r="D42" s="14">
        <v>0</v>
      </c>
      <c r="E42" s="14">
        <v>0</v>
      </c>
      <c r="F42" s="14">
        <v>0</v>
      </c>
      <c r="G42" s="9">
        <v>6</v>
      </c>
    </row>
    <row r="43" spans="1:7">
      <c r="A43" s="8" t="s">
        <v>136</v>
      </c>
      <c r="B43" s="14">
        <v>0.16256157635467999</v>
      </c>
      <c r="C43" s="14">
        <v>0.76354679802955705</v>
      </c>
      <c r="D43" s="14">
        <v>4.9261083743842402E-2</v>
      </c>
      <c r="E43" s="14">
        <v>9.8522167487684695E-3</v>
      </c>
      <c r="F43" s="14">
        <v>1.47783251231527E-2</v>
      </c>
      <c r="G43" s="9">
        <v>203</v>
      </c>
    </row>
    <row r="44" spans="1:7">
      <c r="A44" s="8" t="s">
        <v>137</v>
      </c>
      <c r="B44" s="14">
        <v>0</v>
      </c>
      <c r="C44" s="14">
        <v>1</v>
      </c>
      <c r="D44" s="14">
        <v>0</v>
      </c>
      <c r="E44" s="14">
        <v>0</v>
      </c>
      <c r="F44" s="14">
        <v>0</v>
      </c>
      <c r="G44" s="9">
        <v>19</v>
      </c>
    </row>
    <row r="45" spans="1:7">
      <c r="A45" s="8" t="s">
        <v>138</v>
      </c>
      <c r="B45" s="14">
        <v>0</v>
      </c>
      <c r="C45" s="14">
        <v>0.8</v>
      </c>
      <c r="D45" s="14">
        <v>0</v>
      </c>
      <c r="E45" s="14">
        <v>0</v>
      </c>
      <c r="F45" s="14">
        <v>0.2</v>
      </c>
      <c r="G45" s="9">
        <v>5</v>
      </c>
    </row>
    <row r="46" spans="1:7">
      <c r="A46" s="8" t="s">
        <v>139</v>
      </c>
      <c r="B46" s="14">
        <v>0</v>
      </c>
      <c r="C46" s="14">
        <v>1</v>
      </c>
      <c r="D46" s="14">
        <v>0</v>
      </c>
      <c r="E46" s="14">
        <v>0</v>
      </c>
      <c r="F46" s="14">
        <v>0</v>
      </c>
      <c r="G46" s="9">
        <v>1</v>
      </c>
    </row>
    <row r="47" spans="1:7">
      <c r="A47" s="8" t="s">
        <v>140</v>
      </c>
      <c r="B47" s="14">
        <v>0.16256157635467999</v>
      </c>
      <c r="C47" s="14">
        <v>0.71921182266009898</v>
      </c>
      <c r="D47" s="14">
        <v>9.8522167487684706E-2</v>
      </c>
      <c r="E47" s="14">
        <v>9.8522167487684695E-3</v>
      </c>
      <c r="F47" s="14">
        <v>9.8522167487684695E-3</v>
      </c>
      <c r="G47" s="9">
        <v>203</v>
      </c>
    </row>
    <row r="48" spans="1:7">
      <c r="A48" s="8" t="s">
        <v>141</v>
      </c>
      <c r="B48" s="14">
        <v>0.19607843137254899</v>
      </c>
      <c r="C48" s="14">
        <v>0.76470588235294101</v>
      </c>
      <c r="D48" s="14">
        <v>3.2679738562091498E-2</v>
      </c>
      <c r="E48" s="14">
        <v>6.5359477124183E-3</v>
      </c>
      <c r="F48" s="14">
        <v>0</v>
      </c>
      <c r="G48" s="9">
        <v>153</v>
      </c>
    </row>
    <row r="49" spans="1:7">
      <c r="A49" s="6" t="s">
        <v>23</v>
      </c>
      <c r="B49" s="13">
        <v>0.16049382716049401</v>
      </c>
      <c r="C49" s="13">
        <v>0.72839506172839497</v>
      </c>
      <c r="D49" s="13">
        <v>8.6419753086419707E-2</v>
      </c>
      <c r="E49" s="13">
        <v>2.4691358024691398E-2</v>
      </c>
      <c r="F49" s="13">
        <v>0</v>
      </c>
      <c r="G49" s="7">
        <v>81</v>
      </c>
    </row>
    <row r="50" spans="1:7">
      <c r="A50" s="8" t="s">
        <v>131</v>
      </c>
      <c r="B50" s="14">
        <v>0</v>
      </c>
      <c r="C50" s="14">
        <v>1</v>
      </c>
      <c r="D50" s="14">
        <v>0</v>
      </c>
      <c r="E50" s="14">
        <v>0</v>
      </c>
      <c r="F50" s="14">
        <v>0</v>
      </c>
      <c r="G50" s="9">
        <v>4</v>
      </c>
    </row>
    <row r="51" spans="1:7">
      <c r="A51" s="8" t="s">
        <v>144</v>
      </c>
      <c r="B51" s="14">
        <v>0</v>
      </c>
      <c r="C51" s="14">
        <v>1</v>
      </c>
      <c r="D51" s="14">
        <v>0</v>
      </c>
      <c r="E51" s="14">
        <v>0</v>
      </c>
      <c r="F51" s="14">
        <v>0</v>
      </c>
      <c r="G51" s="9">
        <v>16</v>
      </c>
    </row>
    <row r="52" spans="1:7">
      <c r="A52" s="8" t="s">
        <v>145</v>
      </c>
      <c r="B52" s="14">
        <v>0</v>
      </c>
      <c r="C52" s="14">
        <v>1</v>
      </c>
      <c r="D52" s="14">
        <v>0</v>
      </c>
      <c r="E52" s="14">
        <v>0</v>
      </c>
      <c r="F52" s="14">
        <v>0</v>
      </c>
      <c r="G52" s="9">
        <v>11</v>
      </c>
    </row>
    <row r="53" spans="1:7">
      <c r="A53" s="8" t="s">
        <v>133</v>
      </c>
      <c r="B53" s="14">
        <v>0</v>
      </c>
      <c r="C53" s="14">
        <v>0.75</v>
      </c>
      <c r="D53" s="14">
        <v>0.16666666666666699</v>
      </c>
      <c r="E53" s="14">
        <v>8.3333333333333301E-2</v>
      </c>
      <c r="F53" s="14">
        <v>0</v>
      </c>
      <c r="G53" s="9">
        <v>12</v>
      </c>
    </row>
    <row r="54" spans="1:7">
      <c r="A54" s="8" t="s">
        <v>135</v>
      </c>
      <c r="B54" s="14">
        <v>0.33333333333333298</v>
      </c>
      <c r="C54" s="14">
        <v>0.33333333333333298</v>
      </c>
      <c r="D54" s="14">
        <v>0</v>
      </c>
      <c r="E54" s="14">
        <v>0.33333333333333298</v>
      </c>
      <c r="F54" s="14">
        <v>0</v>
      </c>
      <c r="G54" s="9">
        <v>3</v>
      </c>
    </row>
    <row r="55" spans="1:7">
      <c r="A55" s="8" t="s">
        <v>137</v>
      </c>
      <c r="B55" s="14">
        <v>0.266666666666667</v>
      </c>
      <c r="C55" s="14">
        <v>0.6</v>
      </c>
      <c r="D55" s="14">
        <v>0.133333333333333</v>
      </c>
      <c r="E55" s="14">
        <v>0</v>
      </c>
      <c r="F55" s="14">
        <v>0</v>
      </c>
      <c r="G55" s="9">
        <v>15</v>
      </c>
    </row>
    <row r="56" spans="1:7">
      <c r="A56" s="8" t="s">
        <v>146</v>
      </c>
      <c r="B56" s="14">
        <v>0.4</v>
      </c>
      <c r="C56" s="14">
        <v>0.45</v>
      </c>
      <c r="D56" s="14">
        <v>0.15</v>
      </c>
      <c r="E56" s="14">
        <v>0</v>
      </c>
      <c r="F56" s="14">
        <v>0</v>
      </c>
      <c r="G56" s="9">
        <v>20</v>
      </c>
    </row>
    <row r="57" spans="1:7">
      <c r="A57" s="10" t="s">
        <v>9</v>
      </c>
      <c r="B57" s="15">
        <v>5.7020669992872419E-3</v>
      </c>
      <c r="C57" s="15">
        <v>0.85032074126870993</v>
      </c>
      <c r="D57" s="15">
        <v>9.4796863863150393E-2</v>
      </c>
      <c r="E57" s="15">
        <v>4.2052744119743406E-2</v>
      </c>
      <c r="F57" s="15">
        <v>7.1275837491090524E-3</v>
      </c>
      <c r="G57" s="11">
        <v>1403</v>
      </c>
    </row>
    <row r="60" spans="1:7" ht="15.75">
      <c r="A60" s="1" t="s">
        <v>38</v>
      </c>
    </row>
    <row r="61" spans="1:7">
      <c r="A61" s="2" t="s">
        <v>39</v>
      </c>
    </row>
    <row r="62" spans="1:7">
      <c r="A62" s="3" t="s">
        <v>32</v>
      </c>
      <c r="B62" s="3" t="s">
        <v>42</v>
      </c>
      <c r="C62" s="3" t="s">
        <v>41</v>
      </c>
      <c r="D62" s="3" t="s">
        <v>40</v>
      </c>
      <c r="E62" s="3" t="s">
        <v>2</v>
      </c>
      <c r="F62" s="3" t="s">
        <v>7</v>
      </c>
      <c r="G62" s="3" t="s">
        <v>9</v>
      </c>
    </row>
    <row r="63" spans="1:7">
      <c r="A63" s="4" t="s">
        <v>10</v>
      </c>
      <c r="B63" s="12">
        <v>0.938271604938272</v>
      </c>
      <c r="C63" s="12">
        <v>3.1953522149600601E-2</v>
      </c>
      <c r="D63" s="12">
        <v>7.9883805374001502E-3</v>
      </c>
      <c r="E63" s="12">
        <v>7.9883805374001502E-3</v>
      </c>
      <c r="F63" s="12">
        <v>1.3798111837327501E-2</v>
      </c>
      <c r="G63" s="5">
        <v>1377</v>
      </c>
    </row>
    <row r="64" spans="1:7">
      <c r="A64" s="6" t="s">
        <v>11</v>
      </c>
      <c r="B64" s="13">
        <v>0.936728395061728</v>
      </c>
      <c r="C64" s="13">
        <v>3.3179012345679E-2</v>
      </c>
      <c r="D64" s="13">
        <v>8.4876543209876504E-3</v>
      </c>
      <c r="E64" s="13">
        <v>7.7160493827160498E-3</v>
      </c>
      <c r="F64" s="13">
        <v>1.38888888888889E-2</v>
      </c>
      <c r="G64" s="7">
        <v>1296</v>
      </c>
    </row>
    <row r="65" spans="1:7">
      <c r="A65" s="8" t="s">
        <v>129</v>
      </c>
      <c r="B65" s="14">
        <v>0.8984375</v>
      </c>
      <c r="C65" s="14">
        <v>7.8125E-2</v>
      </c>
      <c r="D65" s="14">
        <v>7.8125E-3</v>
      </c>
      <c r="E65" s="14">
        <v>0</v>
      </c>
      <c r="F65" s="14">
        <v>1.5625E-2</v>
      </c>
      <c r="G65" s="9">
        <v>128</v>
      </c>
    </row>
    <row r="66" spans="1:7">
      <c r="A66" s="8" t="s">
        <v>130</v>
      </c>
      <c r="B66" s="14">
        <v>1</v>
      </c>
      <c r="C66" s="14">
        <v>0</v>
      </c>
      <c r="D66" s="14">
        <v>0</v>
      </c>
      <c r="E66" s="14">
        <v>0</v>
      </c>
      <c r="F66" s="14">
        <v>0</v>
      </c>
      <c r="G66" s="9">
        <v>12</v>
      </c>
    </row>
    <row r="67" spans="1:7">
      <c r="A67" s="8" t="s">
        <v>131</v>
      </c>
      <c r="B67" s="14">
        <v>0.92307692307692302</v>
      </c>
      <c r="C67" s="14">
        <v>7.69230769230769E-2</v>
      </c>
      <c r="D67" s="14">
        <v>0</v>
      </c>
      <c r="E67" s="14">
        <v>0</v>
      </c>
      <c r="F67" s="14">
        <v>0</v>
      </c>
      <c r="G67" s="9">
        <v>13</v>
      </c>
    </row>
    <row r="68" spans="1:7">
      <c r="A68" s="8" t="s">
        <v>143</v>
      </c>
      <c r="B68" s="14">
        <v>0.91194968553459099</v>
      </c>
      <c r="C68" s="14">
        <v>3.77358490566038E-2</v>
      </c>
      <c r="D68" s="14">
        <v>6.2893081761006301E-3</v>
      </c>
      <c r="E68" s="14">
        <v>6.2893081761006301E-3</v>
      </c>
      <c r="F68" s="14">
        <v>3.77358490566038E-2</v>
      </c>
      <c r="G68" s="9">
        <v>159</v>
      </c>
    </row>
    <row r="69" spans="1:7">
      <c r="A69" s="8" t="s">
        <v>132</v>
      </c>
      <c r="B69" s="14">
        <v>0.91304347826086996</v>
      </c>
      <c r="C69" s="14">
        <v>4.3478260869565202E-2</v>
      </c>
      <c r="D69" s="14">
        <v>0</v>
      </c>
      <c r="E69" s="14">
        <v>4.3478260869565202E-2</v>
      </c>
      <c r="F69" s="14">
        <v>0</v>
      </c>
      <c r="G69" s="9">
        <v>23</v>
      </c>
    </row>
    <row r="70" spans="1:7">
      <c r="A70" s="8" t="s">
        <v>133</v>
      </c>
      <c r="B70" s="14">
        <v>0.94736842105263197</v>
      </c>
      <c r="C70" s="14">
        <v>2.6315789473684199E-2</v>
      </c>
      <c r="D70" s="14">
        <v>3.28947368421053E-3</v>
      </c>
      <c r="E70" s="14">
        <v>1.3157894736842099E-2</v>
      </c>
      <c r="F70" s="14">
        <v>9.8684210526315801E-3</v>
      </c>
      <c r="G70" s="9">
        <v>304</v>
      </c>
    </row>
    <row r="71" spans="1:7">
      <c r="A71" s="8" t="s">
        <v>134</v>
      </c>
      <c r="B71" s="14">
        <v>0.94029850746268695</v>
      </c>
      <c r="C71" s="14">
        <v>1.49253731343284E-2</v>
      </c>
      <c r="D71" s="14">
        <v>4.47761194029851E-2</v>
      </c>
      <c r="E71" s="14">
        <v>0</v>
      </c>
      <c r="F71" s="14">
        <v>0</v>
      </c>
      <c r="G71" s="9">
        <v>67</v>
      </c>
    </row>
    <row r="72" spans="1:7">
      <c r="A72" s="8" t="s">
        <v>135</v>
      </c>
      <c r="B72" s="14">
        <v>1</v>
      </c>
      <c r="C72" s="14">
        <v>0</v>
      </c>
      <c r="D72" s="14">
        <v>0</v>
      </c>
      <c r="E72" s="14">
        <v>0</v>
      </c>
      <c r="F72" s="14">
        <v>0</v>
      </c>
      <c r="G72" s="9">
        <v>6</v>
      </c>
    </row>
    <row r="73" spans="1:7">
      <c r="A73" s="8" t="s">
        <v>136</v>
      </c>
      <c r="B73" s="14">
        <v>0.95566502463054204</v>
      </c>
      <c r="C73" s="14">
        <v>1.9704433497536901E-2</v>
      </c>
      <c r="D73" s="14">
        <v>9.8522167487684695E-3</v>
      </c>
      <c r="E73" s="14">
        <v>4.92610837438424E-3</v>
      </c>
      <c r="F73" s="14">
        <v>9.8522167487684695E-3</v>
      </c>
      <c r="G73" s="9">
        <v>203</v>
      </c>
    </row>
    <row r="74" spans="1:7">
      <c r="A74" s="8" t="s">
        <v>137</v>
      </c>
      <c r="B74" s="14">
        <v>0.84210526315789502</v>
      </c>
      <c r="C74" s="14">
        <v>0.157894736842105</v>
      </c>
      <c r="D74" s="14">
        <v>0</v>
      </c>
      <c r="E74" s="14">
        <v>0</v>
      </c>
      <c r="F74" s="14">
        <v>0</v>
      </c>
      <c r="G74" s="9">
        <v>19</v>
      </c>
    </row>
    <row r="75" spans="1:7">
      <c r="A75" s="8" t="s">
        <v>138</v>
      </c>
      <c r="B75" s="14">
        <v>0.8</v>
      </c>
      <c r="C75" s="14">
        <v>0</v>
      </c>
      <c r="D75" s="14">
        <v>0</v>
      </c>
      <c r="E75" s="14">
        <v>0</v>
      </c>
      <c r="F75" s="14">
        <v>0.2</v>
      </c>
      <c r="G75" s="9">
        <v>5</v>
      </c>
    </row>
    <row r="76" spans="1:7">
      <c r="A76" s="8" t="s">
        <v>139</v>
      </c>
      <c r="B76" s="14">
        <v>1</v>
      </c>
      <c r="C76" s="14">
        <v>0</v>
      </c>
      <c r="D76" s="14">
        <v>0</v>
      </c>
      <c r="E76" s="14">
        <v>0</v>
      </c>
      <c r="F76" s="14">
        <v>0</v>
      </c>
      <c r="G76" s="9">
        <v>1</v>
      </c>
    </row>
    <row r="77" spans="1:7">
      <c r="A77" s="8" t="s">
        <v>140</v>
      </c>
      <c r="B77" s="14">
        <v>0.92610837438423599</v>
      </c>
      <c r="C77" s="14">
        <v>4.4334975369458102E-2</v>
      </c>
      <c r="D77" s="14">
        <v>4.92610837438424E-3</v>
      </c>
      <c r="E77" s="14">
        <v>9.8522167487684695E-3</v>
      </c>
      <c r="F77" s="14">
        <v>1.47783251231527E-2</v>
      </c>
      <c r="G77" s="9">
        <v>203</v>
      </c>
    </row>
    <row r="78" spans="1:7">
      <c r="A78" s="8" t="s">
        <v>141</v>
      </c>
      <c r="B78" s="14">
        <v>0.973856209150327</v>
      </c>
      <c r="C78" s="14">
        <v>0</v>
      </c>
      <c r="D78" s="14">
        <v>1.30718954248366E-2</v>
      </c>
      <c r="E78" s="14">
        <v>6.5359477124183E-3</v>
      </c>
      <c r="F78" s="14">
        <v>6.5359477124183E-3</v>
      </c>
      <c r="G78" s="9">
        <v>153</v>
      </c>
    </row>
    <row r="79" spans="1:7">
      <c r="A79" s="6" t="s">
        <v>23</v>
      </c>
      <c r="B79" s="13">
        <v>0.96296296296296302</v>
      </c>
      <c r="C79" s="13">
        <v>1.2345679012345699E-2</v>
      </c>
      <c r="D79" s="13">
        <v>0</v>
      </c>
      <c r="E79" s="13">
        <v>1.2345679012345699E-2</v>
      </c>
      <c r="F79" s="13">
        <v>1.2345679012345699E-2</v>
      </c>
      <c r="G79" s="7">
        <v>81</v>
      </c>
    </row>
    <row r="80" spans="1:7">
      <c r="A80" s="8" t="s">
        <v>131</v>
      </c>
      <c r="B80" s="14">
        <v>1</v>
      </c>
      <c r="C80" s="14">
        <v>0</v>
      </c>
      <c r="D80" s="14">
        <v>0</v>
      </c>
      <c r="E80" s="14">
        <v>0</v>
      </c>
      <c r="F80" s="14">
        <v>0</v>
      </c>
      <c r="G80" s="9">
        <v>4</v>
      </c>
    </row>
    <row r="81" spans="1:9">
      <c r="A81" s="8" t="s">
        <v>144</v>
      </c>
      <c r="B81" s="14">
        <v>1</v>
      </c>
      <c r="C81" s="14">
        <v>0</v>
      </c>
      <c r="D81" s="14">
        <v>0</v>
      </c>
      <c r="E81" s="14">
        <v>0</v>
      </c>
      <c r="F81" s="14">
        <v>0</v>
      </c>
      <c r="G81" s="9">
        <v>16</v>
      </c>
    </row>
    <row r="82" spans="1:9">
      <c r="A82" s="8" t="s">
        <v>145</v>
      </c>
      <c r="B82" s="14">
        <v>1</v>
      </c>
      <c r="C82" s="14">
        <v>0</v>
      </c>
      <c r="D82" s="14">
        <v>0</v>
      </c>
      <c r="E82" s="14">
        <v>0</v>
      </c>
      <c r="F82" s="14">
        <v>0</v>
      </c>
      <c r="G82" s="9">
        <v>11</v>
      </c>
    </row>
    <row r="83" spans="1:9">
      <c r="A83" s="8" t="s">
        <v>133</v>
      </c>
      <c r="B83" s="14">
        <v>0.83333333333333304</v>
      </c>
      <c r="C83" s="14">
        <v>8.3333333333333301E-2</v>
      </c>
      <c r="D83" s="14">
        <v>0</v>
      </c>
      <c r="E83" s="14">
        <v>8.3333333333333301E-2</v>
      </c>
      <c r="F83" s="14">
        <v>0</v>
      </c>
      <c r="G83" s="9">
        <v>12</v>
      </c>
    </row>
    <row r="84" spans="1:9">
      <c r="A84" s="8" t="s">
        <v>135</v>
      </c>
      <c r="B84" s="14">
        <v>0.66666666666666696</v>
      </c>
      <c r="C84" s="14">
        <v>0</v>
      </c>
      <c r="D84" s="14">
        <v>0</v>
      </c>
      <c r="E84" s="14">
        <v>0</v>
      </c>
      <c r="F84" s="14">
        <v>0.33333333333333298</v>
      </c>
      <c r="G84" s="9">
        <v>3</v>
      </c>
    </row>
    <row r="85" spans="1:9">
      <c r="A85" s="8" t="s">
        <v>137</v>
      </c>
      <c r="B85" s="14">
        <v>1</v>
      </c>
      <c r="C85" s="14">
        <v>0</v>
      </c>
      <c r="D85" s="14">
        <v>0</v>
      </c>
      <c r="E85" s="14">
        <v>0</v>
      </c>
      <c r="F85" s="14">
        <v>0</v>
      </c>
      <c r="G85" s="9">
        <v>15</v>
      </c>
    </row>
    <row r="86" spans="1:9">
      <c r="A86" s="8" t="s">
        <v>146</v>
      </c>
      <c r="B86" s="14">
        <v>1</v>
      </c>
      <c r="C86" s="14">
        <v>0</v>
      </c>
      <c r="D86" s="14">
        <v>0</v>
      </c>
      <c r="E86" s="14">
        <v>0</v>
      </c>
      <c r="F86" s="14">
        <v>0</v>
      </c>
      <c r="G86" s="9">
        <v>20</v>
      </c>
    </row>
    <row r="87" spans="1:9">
      <c r="A87" s="10" t="s">
        <v>9</v>
      </c>
      <c r="B87" s="15">
        <v>0.938271604938272</v>
      </c>
      <c r="C87" s="15">
        <v>3.1953522149600601E-2</v>
      </c>
      <c r="D87" s="15">
        <v>7.9883805374001502E-3</v>
      </c>
      <c r="E87" s="15">
        <v>7.9883805374001502E-3</v>
      </c>
      <c r="F87" s="15">
        <v>1.3798111837327501E-2</v>
      </c>
      <c r="G87" s="11">
        <v>1377</v>
      </c>
    </row>
    <row r="89" spans="1:9" ht="15.75">
      <c r="A89" s="1" t="s">
        <v>43</v>
      </c>
    </row>
    <row r="90" spans="1:9">
      <c r="A90" s="2" t="s">
        <v>44</v>
      </c>
    </row>
    <row r="91" spans="1:9">
      <c r="A91" s="3" t="s">
        <v>32</v>
      </c>
      <c r="B91" s="3" t="s">
        <v>47</v>
      </c>
      <c r="C91" s="3" t="s">
        <v>45</v>
      </c>
      <c r="D91" s="3" t="s">
        <v>48</v>
      </c>
      <c r="E91" s="3" t="s">
        <v>46</v>
      </c>
      <c r="F91" s="3" t="s">
        <v>49</v>
      </c>
      <c r="G91" s="3" t="s">
        <v>2</v>
      </c>
      <c r="H91" s="3" t="s">
        <v>7</v>
      </c>
      <c r="I91" s="3" t="s">
        <v>9</v>
      </c>
    </row>
    <row r="92" spans="1:9">
      <c r="A92" s="4" t="s">
        <v>10</v>
      </c>
      <c r="B92" s="12">
        <v>0.21278140885984001</v>
      </c>
      <c r="C92" s="12">
        <v>0.394335511982571</v>
      </c>
      <c r="D92" s="12">
        <v>0.25853304284676798</v>
      </c>
      <c r="E92" s="12">
        <v>5.1561365286855503E-2</v>
      </c>
      <c r="F92" s="12">
        <v>2.61437908496732E-2</v>
      </c>
      <c r="G92" s="12">
        <v>1.9607843137254902E-2</v>
      </c>
      <c r="H92" s="12">
        <v>3.7037037037037E-2</v>
      </c>
      <c r="I92" s="5">
        <v>1377</v>
      </c>
    </row>
    <row r="93" spans="1:9">
      <c r="A93" s="6" t="s">
        <v>11</v>
      </c>
      <c r="B93" s="13">
        <v>0.21527777777777801</v>
      </c>
      <c r="C93" s="13">
        <v>0.38657407407407401</v>
      </c>
      <c r="D93" s="13">
        <v>0.25694444444444398</v>
      </c>
      <c r="E93" s="13">
        <v>5.4012345679012301E-2</v>
      </c>
      <c r="F93" s="13">
        <v>2.7777777777777801E-2</v>
      </c>
      <c r="G93" s="13">
        <v>2.0833333333333301E-2</v>
      </c>
      <c r="H93" s="13">
        <v>3.8580246913580203E-2</v>
      </c>
      <c r="I93" s="7">
        <v>1296</v>
      </c>
    </row>
    <row r="94" spans="1:9">
      <c r="A94" s="8" t="s">
        <v>129</v>
      </c>
      <c r="B94" s="14">
        <v>0.109375</v>
      </c>
      <c r="C94" s="14">
        <v>0.234375</v>
      </c>
      <c r="D94" s="14">
        <v>0.4140625</v>
      </c>
      <c r="E94" s="14">
        <v>6.25E-2</v>
      </c>
      <c r="F94" s="14">
        <v>9.375E-2</v>
      </c>
      <c r="G94" s="14">
        <v>3.125E-2</v>
      </c>
      <c r="H94" s="14">
        <v>5.46875E-2</v>
      </c>
      <c r="I94" s="9">
        <v>128</v>
      </c>
    </row>
    <row r="95" spans="1:9">
      <c r="A95" s="8" t="s">
        <v>130</v>
      </c>
      <c r="B95" s="14">
        <v>0.33333333333333298</v>
      </c>
      <c r="C95" s="14">
        <v>0.41666666666666702</v>
      </c>
      <c r="D95" s="14">
        <v>0.25</v>
      </c>
      <c r="E95" s="14">
        <v>0</v>
      </c>
      <c r="F95" s="14">
        <v>0</v>
      </c>
      <c r="G95" s="14">
        <v>0</v>
      </c>
      <c r="H95" s="14">
        <v>0</v>
      </c>
      <c r="I95" s="9">
        <v>12</v>
      </c>
    </row>
    <row r="96" spans="1:9">
      <c r="A96" s="8" t="s">
        <v>131</v>
      </c>
      <c r="B96" s="14">
        <v>0.46153846153846201</v>
      </c>
      <c r="C96" s="14">
        <v>0.30769230769230799</v>
      </c>
      <c r="D96" s="14">
        <v>0</v>
      </c>
      <c r="E96" s="14">
        <v>0.15384615384615399</v>
      </c>
      <c r="F96" s="14">
        <v>7.69230769230769E-2</v>
      </c>
      <c r="G96" s="14">
        <v>0</v>
      </c>
      <c r="H96" s="14">
        <v>0</v>
      </c>
      <c r="I96" s="9">
        <v>13</v>
      </c>
    </row>
    <row r="97" spans="1:9">
      <c r="A97" s="8" t="s">
        <v>143</v>
      </c>
      <c r="B97" s="14">
        <v>0.14465408805031399</v>
      </c>
      <c r="C97" s="14">
        <v>0.45911949685534598</v>
      </c>
      <c r="D97" s="14">
        <v>0.20754716981132099</v>
      </c>
      <c r="E97" s="14">
        <v>8.17610062893082E-2</v>
      </c>
      <c r="F97" s="14">
        <v>4.40251572327044E-2</v>
      </c>
      <c r="G97" s="14">
        <v>3.1446540880503103E-2</v>
      </c>
      <c r="H97" s="14">
        <v>3.1446540880503103E-2</v>
      </c>
      <c r="I97" s="9">
        <v>159</v>
      </c>
    </row>
    <row r="98" spans="1:9">
      <c r="A98" s="8" t="s">
        <v>132</v>
      </c>
      <c r="B98" s="14">
        <v>0.173913043478261</v>
      </c>
      <c r="C98" s="14">
        <v>0.47826086956521702</v>
      </c>
      <c r="D98" s="14">
        <v>0.26086956521739102</v>
      </c>
      <c r="E98" s="14">
        <v>0</v>
      </c>
      <c r="F98" s="14">
        <v>4.3478260869565202E-2</v>
      </c>
      <c r="G98" s="14">
        <v>4.3478260869565202E-2</v>
      </c>
      <c r="H98" s="14">
        <v>0</v>
      </c>
      <c r="I98" s="9">
        <v>23</v>
      </c>
    </row>
    <row r="99" spans="1:9">
      <c r="A99" s="8" t="s">
        <v>133</v>
      </c>
      <c r="B99" s="14">
        <v>0.25657894736842102</v>
      </c>
      <c r="C99" s="14">
        <v>0.39144736842105299</v>
      </c>
      <c r="D99" s="14">
        <v>0.25</v>
      </c>
      <c r="E99" s="14">
        <v>4.2763157894736802E-2</v>
      </c>
      <c r="F99" s="14">
        <v>9.8684210526315801E-3</v>
      </c>
      <c r="G99" s="14">
        <v>1.9736842105263198E-2</v>
      </c>
      <c r="H99" s="14">
        <v>2.9605263157894701E-2</v>
      </c>
      <c r="I99" s="9">
        <v>304</v>
      </c>
    </row>
    <row r="100" spans="1:9">
      <c r="A100" s="8" t="s">
        <v>134</v>
      </c>
      <c r="B100" s="14">
        <v>0.26865671641791</v>
      </c>
      <c r="C100" s="14">
        <v>0.537313432835821</v>
      </c>
      <c r="D100" s="14">
        <v>0.17910447761194001</v>
      </c>
      <c r="E100" s="14">
        <v>0</v>
      </c>
      <c r="F100" s="14">
        <v>0</v>
      </c>
      <c r="G100" s="14">
        <v>0</v>
      </c>
      <c r="H100" s="14">
        <v>1.49253731343284E-2</v>
      </c>
      <c r="I100" s="9">
        <v>67</v>
      </c>
    </row>
    <row r="101" spans="1:9">
      <c r="A101" s="8" t="s">
        <v>135</v>
      </c>
      <c r="B101" s="14">
        <v>0.33333333333333298</v>
      </c>
      <c r="C101" s="14">
        <v>0.5</v>
      </c>
      <c r="D101" s="14">
        <v>0.16666666666666699</v>
      </c>
      <c r="E101" s="14">
        <v>0</v>
      </c>
      <c r="F101" s="14">
        <v>0</v>
      </c>
      <c r="G101" s="14">
        <v>0</v>
      </c>
      <c r="H101" s="14">
        <v>0</v>
      </c>
      <c r="I101" s="9">
        <v>6</v>
      </c>
    </row>
    <row r="102" spans="1:9">
      <c r="A102" s="8" t="s">
        <v>136</v>
      </c>
      <c r="B102" s="14">
        <v>0.231527093596059</v>
      </c>
      <c r="C102" s="14">
        <v>0.34975369458128103</v>
      </c>
      <c r="D102" s="14">
        <v>0.28078817733990102</v>
      </c>
      <c r="E102" s="14">
        <v>3.4482758620689703E-2</v>
      </c>
      <c r="F102" s="14">
        <v>9.8522167487684695E-3</v>
      </c>
      <c r="G102" s="14">
        <v>1.47783251231527E-2</v>
      </c>
      <c r="H102" s="14">
        <v>7.8817733990147798E-2</v>
      </c>
      <c r="I102" s="9">
        <v>203</v>
      </c>
    </row>
    <row r="103" spans="1:9">
      <c r="A103" s="8" t="s">
        <v>137</v>
      </c>
      <c r="B103" s="14">
        <v>0</v>
      </c>
      <c r="C103" s="14">
        <v>0.21052631578947401</v>
      </c>
      <c r="D103" s="14">
        <v>0.52631578947368396</v>
      </c>
      <c r="E103" s="14">
        <v>0.157894736842105</v>
      </c>
      <c r="F103" s="14">
        <v>5.2631578947368397E-2</v>
      </c>
      <c r="G103" s="14">
        <v>0</v>
      </c>
      <c r="H103" s="14">
        <v>5.2631578947368397E-2</v>
      </c>
      <c r="I103" s="9">
        <v>19</v>
      </c>
    </row>
    <row r="104" spans="1:9">
      <c r="A104" s="8" t="s">
        <v>138</v>
      </c>
      <c r="B104" s="14">
        <v>0.2</v>
      </c>
      <c r="C104" s="14">
        <v>0.6</v>
      </c>
      <c r="D104" s="14">
        <v>0.2</v>
      </c>
      <c r="E104" s="14">
        <v>0</v>
      </c>
      <c r="F104" s="14">
        <v>0</v>
      </c>
      <c r="G104" s="14">
        <v>0</v>
      </c>
      <c r="H104" s="14">
        <v>0</v>
      </c>
      <c r="I104" s="9">
        <v>5</v>
      </c>
    </row>
    <row r="105" spans="1:9">
      <c r="A105" s="8" t="s">
        <v>139</v>
      </c>
      <c r="B105" s="14">
        <v>0</v>
      </c>
      <c r="C105" s="14">
        <v>1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9">
        <v>1</v>
      </c>
    </row>
    <row r="106" spans="1:9">
      <c r="A106" s="8" t="s">
        <v>140</v>
      </c>
      <c r="B106" s="14">
        <v>0.16256157635467999</v>
      </c>
      <c r="C106" s="14">
        <v>0.34975369458128103</v>
      </c>
      <c r="D106" s="14">
        <v>0.24137931034482801</v>
      </c>
      <c r="E106" s="14">
        <v>0.11330049261083699</v>
      </c>
      <c r="F106" s="14">
        <v>3.9408866995073899E-2</v>
      </c>
      <c r="G106" s="14">
        <v>3.9408866995073899E-2</v>
      </c>
      <c r="H106" s="14">
        <v>5.4187192118226597E-2</v>
      </c>
      <c r="I106" s="9">
        <v>203</v>
      </c>
    </row>
    <row r="107" spans="1:9">
      <c r="A107" s="8" t="s">
        <v>141</v>
      </c>
      <c r="B107" s="14">
        <v>0.32026143790849698</v>
      </c>
      <c r="C107" s="14">
        <v>0.45751633986928097</v>
      </c>
      <c r="D107" s="14">
        <v>0.20915032679738599</v>
      </c>
      <c r="E107" s="14">
        <v>6.5359477124183E-3</v>
      </c>
      <c r="F107" s="14">
        <v>6.5359477124183E-3</v>
      </c>
      <c r="G107" s="14">
        <v>0</v>
      </c>
      <c r="H107" s="14">
        <v>0</v>
      </c>
      <c r="I107" s="9">
        <v>153</v>
      </c>
    </row>
    <row r="108" spans="1:9">
      <c r="A108" s="6" t="s">
        <v>23</v>
      </c>
      <c r="B108" s="13">
        <v>0.172839506172839</v>
      </c>
      <c r="C108" s="13">
        <v>0.51851851851851805</v>
      </c>
      <c r="D108" s="13">
        <v>0.28395061728395099</v>
      </c>
      <c r="E108" s="13">
        <v>1.2345679012345699E-2</v>
      </c>
      <c r="F108" s="13">
        <v>0</v>
      </c>
      <c r="G108" s="13">
        <v>0</v>
      </c>
      <c r="H108" s="13">
        <v>1.2345679012345699E-2</v>
      </c>
      <c r="I108" s="7">
        <v>81</v>
      </c>
    </row>
    <row r="109" spans="1:9">
      <c r="A109" s="8" t="s">
        <v>131</v>
      </c>
      <c r="B109" s="14">
        <v>0.25</v>
      </c>
      <c r="C109" s="14">
        <v>0.25</v>
      </c>
      <c r="D109" s="14">
        <v>0.25</v>
      </c>
      <c r="E109" s="14">
        <v>0</v>
      </c>
      <c r="F109" s="14">
        <v>0</v>
      </c>
      <c r="G109" s="14">
        <v>0</v>
      </c>
      <c r="H109" s="14">
        <v>0.25</v>
      </c>
      <c r="I109" s="9">
        <v>4</v>
      </c>
    </row>
    <row r="110" spans="1:9">
      <c r="A110" s="8" t="s">
        <v>144</v>
      </c>
      <c r="B110" s="14">
        <v>0.125</v>
      </c>
      <c r="C110" s="14">
        <v>0.5625</v>
      </c>
      <c r="D110" s="14">
        <v>0.3125</v>
      </c>
      <c r="E110" s="14">
        <v>0</v>
      </c>
      <c r="F110" s="14">
        <v>0</v>
      </c>
      <c r="G110" s="14">
        <v>0</v>
      </c>
      <c r="H110" s="14">
        <v>0</v>
      </c>
      <c r="I110" s="9">
        <v>16</v>
      </c>
    </row>
    <row r="111" spans="1:9">
      <c r="A111" s="8" t="s">
        <v>145</v>
      </c>
      <c r="B111" s="14">
        <v>0.27272727272727298</v>
      </c>
      <c r="C111" s="14">
        <v>0.27272727272727298</v>
      </c>
      <c r="D111" s="14">
        <v>0.36363636363636398</v>
      </c>
      <c r="E111" s="14">
        <v>9.0909090909090898E-2</v>
      </c>
      <c r="F111" s="14">
        <v>0</v>
      </c>
      <c r="G111" s="14">
        <v>0</v>
      </c>
      <c r="H111" s="14">
        <v>0</v>
      </c>
      <c r="I111" s="9">
        <v>11</v>
      </c>
    </row>
    <row r="112" spans="1:9">
      <c r="A112" s="8" t="s">
        <v>133</v>
      </c>
      <c r="B112" s="14">
        <v>0.16666666666666699</v>
      </c>
      <c r="C112" s="14">
        <v>0.5</v>
      </c>
      <c r="D112" s="14">
        <v>0.33333333333333298</v>
      </c>
      <c r="E112" s="14">
        <v>0</v>
      </c>
      <c r="F112" s="14">
        <v>0</v>
      </c>
      <c r="G112" s="14">
        <v>0</v>
      </c>
      <c r="H112" s="14">
        <v>0</v>
      </c>
      <c r="I112" s="9">
        <v>12</v>
      </c>
    </row>
    <row r="113" spans="1:9">
      <c r="A113" s="8" t="s">
        <v>135</v>
      </c>
      <c r="B113" s="14">
        <v>0</v>
      </c>
      <c r="C113" s="14">
        <v>0.66666666666666696</v>
      </c>
      <c r="D113" s="14">
        <v>0.33333333333333298</v>
      </c>
      <c r="E113" s="14">
        <v>0</v>
      </c>
      <c r="F113" s="14">
        <v>0</v>
      </c>
      <c r="G113" s="14">
        <v>0</v>
      </c>
      <c r="H113" s="14">
        <v>0</v>
      </c>
      <c r="I113" s="9">
        <v>3</v>
      </c>
    </row>
    <row r="114" spans="1:9">
      <c r="A114" s="8" t="s">
        <v>137</v>
      </c>
      <c r="B114" s="14">
        <v>0.2</v>
      </c>
      <c r="C114" s="14">
        <v>0.53333333333333299</v>
      </c>
      <c r="D114" s="14">
        <v>0.266666666666667</v>
      </c>
      <c r="E114" s="14">
        <v>0</v>
      </c>
      <c r="F114" s="14">
        <v>0</v>
      </c>
      <c r="G114" s="14">
        <v>0</v>
      </c>
      <c r="H114" s="14">
        <v>0</v>
      </c>
      <c r="I114" s="9">
        <v>15</v>
      </c>
    </row>
    <row r="115" spans="1:9">
      <c r="A115" s="8" t="s">
        <v>146</v>
      </c>
      <c r="B115" s="14">
        <v>0.15</v>
      </c>
      <c r="C115" s="14">
        <v>0.65</v>
      </c>
      <c r="D115" s="14">
        <v>0.2</v>
      </c>
      <c r="E115" s="14">
        <v>0</v>
      </c>
      <c r="F115" s="14">
        <v>0</v>
      </c>
      <c r="G115" s="14">
        <v>0</v>
      </c>
      <c r="H115" s="14">
        <v>0</v>
      </c>
      <c r="I115" s="9">
        <v>20</v>
      </c>
    </row>
    <row r="116" spans="1:9">
      <c r="A116" s="10" t="s">
        <v>9</v>
      </c>
      <c r="B116" s="15">
        <v>0.21278140885984001</v>
      </c>
      <c r="C116" s="15">
        <v>0.394335511982571</v>
      </c>
      <c r="D116" s="15">
        <v>0.25853304284676798</v>
      </c>
      <c r="E116" s="15">
        <v>5.1561365286855503E-2</v>
      </c>
      <c r="F116" s="15">
        <v>2.61437908496732E-2</v>
      </c>
      <c r="G116" s="15">
        <v>1.9607843137254902E-2</v>
      </c>
      <c r="H116" s="15">
        <v>3.7037037037037E-2</v>
      </c>
      <c r="I116" s="11">
        <v>1377</v>
      </c>
    </row>
    <row r="118" spans="1:9" ht="15.75">
      <c r="A118" s="1" t="s">
        <v>50</v>
      </c>
    </row>
    <row r="119" spans="1:9">
      <c r="A119" s="2" t="s">
        <v>51</v>
      </c>
    </row>
    <row r="120" spans="1:9">
      <c r="A120" s="3" t="s">
        <v>32</v>
      </c>
      <c r="B120" s="3" t="s">
        <v>67</v>
      </c>
      <c r="C120" s="3" t="s">
        <v>68</v>
      </c>
      <c r="D120" s="3" t="s">
        <v>69</v>
      </c>
      <c r="E120" s="3" t="s">
        <v>70</v>
      </c>
      <c r="F120" s="3" t="s">
        <v>52</v>
      </c>
      <c r="G120" s="3" t="s">
        <v>71</v>
      </c>
      <c r="H120" s="3" t="s">
        <v>9</v>
      </c>
    </row>
    <row r="121" spans="1:9">
      <c r="A121" s="4" t="s">
        <v>10</v>
      </c>
      <c r="B121" s="12">
        <v>0.105301379811184</v>
      </c>
      <c r="C121" s="12">
        <v>0.18300653594771199</v>
      </c>
      <c r="D121" s="12">
        <v>5.3013798111837297E-2</v>
      </c>
      <c r="E121" s="12">
        <v>5.8097312999273801E-3</v>
      </c>
      <c r="F121" s="12">
        <v>0.62527233115468395</v>
      </c>
      <c r="G121" s="12">
        <v>2.7596223674655002E-2</v>
      </c>
      <c r="H121" s="5">
        <v>1377</v>
      </c>
    </row>
    <row r="122" spans="1:9">
      <c r="A122" s="6" t="s">
        <v>11</v>
      </c>
      <c r="B122" s="13">
        <v>0.11033950617284</v>
      </c>
      <c r="C122" s="13">
        <v>0.179783950617284</v>
      </c>
      <c r="D122" s="13">
        <v>4.8611111111111098E-2</v>
      </c>
      <c r="E122" s="13">
        <v>5.4012345679012299E-3</v>
      </c>
      <c r="F122" s="13">
        <v>0.62731481481481499</v>
      </c>
      <c r="G122" s="13">
        <v>2.8549382716049398E-2</v>
      </c>
      <c r="H122" s="7">
        <v>1296</v>
      </c>
    </row>
    <row r="123" spans="1:9">
      <c r="A123" s="8" t="s">
        <v>129</v>
      </c>
      <c r="B123" s="14">
        <v>0.125</v>
      </c>
      <c r="C123" s="14">
        <v>0.1796875</v>
      </c>
      <c r="D123" s="14">
        <v>0.1640625</v>
      </c>
      <c r="E123" s="14">
        <v>7.8125E-3</v>
      </c>
      <c r="F123" s="14">
        <v>0.5</v>
      </c>
      <c r="G123" s="14">
        <v>2.34375E-2</v>
      </c>
      <c r="H123" s="9">
        <v>128</v>
      </c>
    </row>
    <row r="124" spans="1:9">
      <c r="A124" s="8" t="s">
        <v>130</v>
      </c>
      <c r="B124" s="14">
        <v>0</v>
      </c>
      <c r="C124" s="14">
        <v>0</v>
      </c>
      <c r="D124" s="14">
        <v>0</v>
      </c>
      <c r="E124" s="14">
        <v>0</v>
      </c>
      <c r="F124" s="14">
        <v>1</v>
      </c>
      <c r="G124" s="14">
        <v>0</v>
      </c>
      <c r="H124" s="9">
        <v>12</v>
      </c>
    </row>
    <row r="125" spans="1:9">
      <c r="A125" s="8" t="s">
        <v>131</v>
      </c>
      <c r="B125" s="14">
        <v>0</v>
      </c>
      <c r="C125" s="14">
        <v>7.69230769230769E-2</v>
      </c>
      <c r="D125" s="14">
        <v>7.69230769230769E-2</v>
      </c>
      <c r="E125" s="14">
        <v>0</v>
      </c>
      <c r="F125" s="14">
        <v>0.84615384615384603</v>
      </c>
      <c r="G125" s="14">
        <v>0</v>
      </c>
      <c r="H125" s="9">
        <v>13</v>
      </c>
    </row>
    <row r="126" spans="1:9">
      <c r="A126" s="8" t="s">
        <v>143</v>
      </c>
      <c r="B126" s="14">
        <v>0.14465408805031399</v>
      </c>
      <c r="C126" s="14">
        <v>0.28930817610062898</v>
      </c>
      <c r="D126" s="14">
        <v>6.2893081761006301E-3</v>
      </c>
      <c r="E126" s="14">
        <v>1.88679245283019E-2</v>
      </c>
      <c r="F126" s="14">
        <v>0.45911949685534598</v>
      </c>
      <c r="G126" s="14">
        <v>8.17610062893082E-2</v>
      </c>
      <c r="H126" s="9">
        <v>159</v>
      </c>
    </row>
    <row r="127" spans="1:9">
      <c r="A127" s="8" t="s">
        <v>132</v>
      </c>
      <c r="B127" s="14">
        <v>4.3478260869565202E-2</v>
      </c>
      <c r="C127" s="14">
        <v>8.6956521739130405E-2</v>
      </c>
      <c r="D127" s="14">
        <v>0</v>
      </c>
      <c r="E127" s="14">
        <v>0</v>
      </c>
      <c r="F127" s="14">
        <v>0.86956521739130399</v>
      </c>
      <c r="G127" s="14">
        <v>0</v>
      </c>
      <c r="H127" s="9">
        <v>23</v>
      </c>
    </row>
    <row r="128" spans="1:9">
      <c r="A128" s="8" t="s">
        <v>133</v>
      </c>
      <c r="B128" s="14">
        <v>0.12171052631578901</v>
      </c>
      <c r="C128" s="14">
        <v>0.167763157894737</v>
      </c>
      <c r="D128" s="14">
        <v>5.5921052631578899E-2</v>
      </c>
      <c r="E128" s="14">
        <v>3.28947368421053E-3</v>
      </c>
      <c r="F128" s="14">
        <v>0.625</v>
      </c>
      <c r="G128" s="14">
        <v>2.6315789473684199E-2</v>
      </c>
      <c r="H128" s="9">
        <v>304</v>
      </c>
    </row>
    <row r="129" spans="1:8">
      <c r="A129" s="8" t="s">
        <v>134</v>
      </c>
      <c r="B129" s="14">
        <v>0.119402985074627</v>
      </c>
      <c r="C129" s="14">
        <v>0.164179104477612</v>
      </c>
      <c r="D129" s="14">
        <v>1.49253731343284E-2</v>
      </c>
      <c r="E129" s="14">
        <v>0</v>
      </c>
      <c r="F129" s="14">
        <v>0.68656716417910402</v>
      </c>
      <c r="G129" s="14">
        <v>1.49253731343284E-2</v>
      </c>
      <c r="H129" s="9">
        <v>67</v>
      </c>
    </row>
    <row r="130" spans="1:8">
      <c r="A130" s="8" t="s">
        <v>135</v>
      </c>
      <c r="B130" s="14">
        <v>0</v>
      </c>
      <c r="C130" s="14">
        <v>0</v>
      </c>
      <c r="D130" s="14">
        <v>0</v>
      </c>
      <c r="E130" s="14">
        <v>0</v>
      </c>
      <c r="F130" s="14">
        <v>1</v>
      </c>
      <c r="G130" s="14">
        <v>0</v>
      </c>
      <c r="H130" s="9">
        <v>6</v>
      </c>
    </row>
    <row r="131" spans="1:8">
      <c r="A131" s="8" t="s">
        <v>136</v>
      </c>
      <c r="B131" s="14">
        <v>8.3743842364532001E-2</v>
      </c>
      <c r="C131" s="14">
        <v>0.17733990147783299</v>
      </c>
      <c r="D131" s="14">
        <v>1.9704433497536901E-2</v>
      </c>
      <c r="E131" s="14">
        <v>0</v>
      </c>
      <c r="F131" s="14">
        <v>0.69950738916256205</v>
      </c>
      <c r="G131" s="14">
        <v>1.9704433497536901E-2</v>
      </c>
      <c r="H131" s="9">
        <v>203</v>
      </c>
    </row>
    <row r="132" spans="1:8">
      <c r="A132" s="8" t="s">
        <v>137</v>
      </c>
      <c r="B132" s="14">
        <v>0.36842105263157898</v>
      </c>
      <c r="C132" s="14">
        <v>0</v>
      </c>
      <c r="D132" s="14">
        <v>0</v>
      </c>
      <c r="E132" s="14">
        <v>0</v>
      </c>
      <c r="F132" s="14">
        <v>0.63157894736842102</v>
      </c>
      <c r="G132" s="14">
        <v>0</v>
      </c>
      <c r="H132" s="9">
        <v>19</v>
      </c>
    </row>
    <row r="133" spans="1:8">
      <c r="A133" s="8" t="s">
        <v>138</v>
      </c>
      <c r="B133" s="14">
        <v>0</v>
      </c>
      <c r="C133" s="14">
        <v>0.2</v>
      </c>
      <c r="D133" s="14">
        <v>0</v>
      </c>
      <c r="E133" s="14">
        <v>0</v>
      </c>
      <c r="F133" s="14">
        <v>0.8</v>
      </c>
      <c r="G133" s="14">
        <v>0</v>
      </c>
      <c r="H133" s="9">
        <v>5</v>
      </c>
    </row>
    <row r="134" spans="1:8">
      <c r="A134" s="8" t="s">
        <v>139</v>
      </c>
      <c r="B134" s="14">
        <v>0</v>
      </c>
      <c r="C134" s="14">
        <v>0</v>
      </c>
      <c r="D134" s="14">
        <v>1</v>
      </c>
      <c r="E134" s="14">
        <v>0</v>
      </c>
      <c r="F134" s="14">
        <v>0</v>
      </c>
      <c r="G134" s="14">
        <v>0</v>
      </c>
      <c r="H134" s="9">
        <v>1</v>
      </c>
    </row>
    <row r="135" spans="1:8">
      <c r="A135" s="8" t="s">
        <v>140</v>
      </c>
      <c r="B135" s="14">
        <v>8.8669950738916301E-2</v>
      </c>
      <c r="C135" s="14">
        <v>0.25123152709359597</v>
      </c>
      <c r="D135" s="14">
        <v>7.8817733990147798E-2</v>
      </c>
      <c r="E135" s="14">
        <v>9.8522167487684695E-3</v>
      </c>
      <c r="F135" s="14">
        <v>0.532019704433498</v>
      </c>
      <c r="G135" s="14">
        <v>3.9408866995073899E-2</v>
      </c>
      <c r="H135" s="9">
        <v>203</v>
      </c>
    </row>
    <row r="136" spans="1:8">
      <c r="A136" s="8" t="s">
        <v>141</v>
      </c>
      <c r="B136" s="14">
        <v>0.10457516339869299</v>
      </c>
      <c r="C136" s="14">
        <v>7.1895424836601302E-2</v>
      </c>
      <c r="D136" s="14">
        <v>6.5359477124183E-3</v>
      </c>
      <c r="E136" s="14">
        <v>0</v>
      </c>
      <c r="F136" s="14">
        <v>0.81699346405228801</v>
      </c>
      <c r="G136" s="14">
        <v>0</v>
      </c>
      <c r="H136" s="9">
        <v>153</v>
      </c>
    </row>
    <row r="137" spans="1:8">
      <c r="A137" s="6" t="s">
        <v>23</v>
      </c>
      <c r="B137" s="13">
        <v>2.4691358024691398E-2</v>
      </c>
      <c r="C137" s="13">
        <v>0.234567901234568</v>
      </c>
      <c r="D137" s="13">
        <v>0.12345679012345701</v>
      </c>
      <c r="E137" s="13">
        <v>1.2345679012345699E-2</v>
      </c>
      <c r="F137" s="13">
        <v>0.592592592592593</v>
      </c>
      <c r="G137" s="13">
        <v>1.2345679012345699E-2</v>
      </c>
      <c r="H137" s="7">
        <v>81</v>
      </c>
    </row>
    <row r="138" spans="1:8">
      <c r="A138" s="8" t="s">
        <v>131</v>
      </c>
      <c r="B138" s="14">
        <v>0</v>
      </c>
      <c r="C138" s="14">
        <v>0</v>
      </c>
      <c r="D138" s="14">
        <v>0</v>
      </c>
      <c r="E138" s="14">
        <v>0</v>
      </c>
      <c r="F138" s="14">
        <v>1</v>
      </c>
      <c r="G138" s="14">
        <v>0</v>
      </c>
      <c r="H138" s="9">
        <v>4</v>
      </c>
    </row>
    <row r="139" spans="1:8">
      <c r="A139" s="8" t="s">
        <v>144</v>
      </c>
      <c r="B139" s="14">
        <v>0</v>
      </c>
      <c r="C139" s="14">
        <v>0.25</v>
      </c>
      <c r="D139" s="14">
        <v>0</v>
      </c>
      <c r="E139" s="14">
        <v>0</v>
      </c>
      <c r="F139" s="14">
        <v>0.75</v>
      </c>
      <c r="G139" s="14">
        <v>0</v>
      </c>
      <c r="H139" s="9">
        <v>16</v>
      </c>
    </row>
    <row r="140" spans="1:8">
      <c r="A140" s="8" t="s">
        <v>145</v>
      </c>
      <c r="B140" s="14">
        <v>0</v>
      </c>
      <c r="C140" s="14">
        <v>0</v>
      </c>
      <c r="D140" s="14">
        <v>0.36363636363636398</v>
      </c>
      <c r="E140" s="14">
        <v>0</v>
      </c>
      <c r="F140" s="14">
        <v>0.63636363636363602</v>
      </c>
      <c r="G140" s="14">
        <v>0</v>
      </c>
      <c r="H140" s="9">
        <v>11</v>
      </c>
    </row>
    <row r="141" spans="1:8">
      <c r="A141" s="8" t="s">
        <v>133</v>
      </c>
      <c r="B141" s="14">
        <v>8.3333333333333301E-2</v>
      </c>
      <c r="C141" s="14">
        <v>0.33333333333333298</v>
      </c>
      <c r="D141" s="14">
        <v>0.16666666666666699</v>
      </c>
      <c r="E141" s="14">
        <v>0</v>
      </c>
      <c r="F141" s="14">
        <v>0.41666666666666702</v>
      </c>
      <c r="G141" s="14">
        <v>0</v>
      </c>
      <c r="H141" s="9">
        <v>12</v>
      </c>
    </row>
    <row r="142" spans="1:8">
      <c r="A142" s="8" t="s">
        <v>135</v>
      </c>
      <c r="B142" s="14">
        <v>0</v>
      </c>
      <c r="C142" s="14">
        <v>0</v>
      </c>
      <c r="D142" s="14">
        <v>0.33333333333333298</v>
      </c>
      <c r="E142" s="14">
        <v>0</v>
      </c>
      <c r="F142" s="14">
        <v>0.66666666666666696</v>
      </c>
      <c r="G142" s="14">
        <v>0</v>
      </c>
      <c r="H142" s="9">
        <v>3</v>
      </c>
    </row>
    <row r="143" spans="1:8">
      <c r="A143" s="8" t="s">
        <v>137</v>
      </c>
      <c r="B143" s="14">
        <v>6.6666666666666693E-2</v>
      </c>
      <c r="C143" s="14">
        <v>0.4</v>
      </c>
      <c r="D143" s="14">
        <v>0</v>
      </c>
      <c r="E143" s="14">
        <v>6.6666666666666693E-2</v>
      </c>
      <c r="F143" s="14">
        <v>0.4</v>
      </c>
      <c r="G143" s="14">
        <v>6.6666666666666693E-2</v>
      </c>
      <c r="H143" s="9">
        <v>15</v>
      </c>
    </row>
    <row r="144" spans="1:8">
      <c r="A144" s="8" t="s">
        <v>146</v>
      </c>
      <c r="B144" s="14">
        <v>0</v>
      </c>
      <c r="C144" s="14">
        <v>0.25</v>
      </c>
      <c r="D144" s="14">
        <v>0.15</v>
      </c>
      <c r="E144" s="14">
        <v>0</v>
      </c>
      <c r="F144" s="14">
        <v>0.6</v>
      </c>
      <c r="G144" s="14">
        <v>0</v>
      </c>
      <c r="H144" s="9">
        <v>20</v>
      </c>
    </row>
    <row r="145" spans="1:8">
      <c r="A145" s="10" t="s">
        <v>9</v>
      </c>
      <c r="B145" s="15">
        <v>0.105301379811184</v>
      </c>
      <c r="C145" s="15">
        <v>0.18300653594771199</v>
      </c>
      <c r="D145" s="15">
        <v>5.3013798111837297E-2</v>
      </c>
      <c r="E145" s="15">
        <v>5.8097312999273801E-3</v>
      </c>
      <c r="F145" s="15">
        <v>0.62527233115468395</v>
      </c>
      <c r="G145" s="15">
        <v>2.7596223674655002E-2</v>
      </c>
      <c r="H145" s="11">
        <v>1377</v>
      </c>
    </row>
    <row r="147" spans="1:8" ht="15.75">
      <c r="A147" s="1" t="s">
        <v>53</v>
      </c>
    </row>
    <row r="148" spans="1:8" ht="15.75">
      <c r="A148" s="17" t="s">
        <v>54</v>
      </c>
    </row>
    <row r="149" spans="1:8" ht="25.5">
      <c r="A149" s="16" t="s">
        <v>55</v>
      </c>
    </row>
    <row r="150" spans="1:8">
      <c r="A150" s="3" t="s">
        <v>32</v>
      </c>
      <c r="B150" s="3" t="s">
        <v>67</v>
      </c>
      <c r="C150" s="3" t="s">
        <v>68</v>
      </c>
      <c r="D150" s="3" t="s">
        <v>69</v>
      </c>
      <c r="E150" s="3" t="s">
        <v>70</v>
      </c>
      <c r="F150" s="3" t="s">
        <v>71</v>
      </c>
      <c r="G150" s="3" t="s">
        <v>9</v>
      </c>
    </row>
    <row r="151" spans="1:8">
      <c r="A151" s="4" t="s">
        <v>10</v>
      </c>
      <c r="B151" s="12">
        <v>0.29266521423384201</v>
      </c>
      <c r="C151" s="12">
        <v>0.609295570079884</v>
      </c>
      <c r="D151" s="12">
        <v>3.5584604212055199E-2</v>
      </c>
      <c r="E151" s="12">
        <v>1.2345679012345699E-2</v>
      </c>
      <c r="F151" s="12">
        <v>5.0108932461873597E-2</v>
      </c>
      <c r="G151" s="5">
        <v>1377</v>
      </c>
    </row>
    <row r="152" spans="1:8">
      <c r="A152" s="6" t="s">
        <v>11</v>
      </c>
      <c r="B152" s="13">
        <v>0.30401234567901197</v>
      </c>
      <c r="C152" s="13">
        <v>0.60339506172839497</v>
      </c>
      <c r="D152" s="13">
        <v>3.0092592592592601E-2</v>
      </c>
      <c r="E152" s="13">
        <v>1.08024691358025E-2</v>
      </c>
      <c r="F152" s="13">
        <v>5.1697530864197497E-2</v>
      </c>
      <c r="G152" s="7">
        <v>1296</v>
      </c>
    </row>
    <row r="153" spans="1:8">
      <c r="A153" s="8" t="s">
        <v>129</v>
      </c>
      <c r="B153" s="14">
        <v>0.2109375</v>
      </c>
      <c r="C153" s="14">
        <v>0.640625</v>
      </c>
      <c r="D153" s="14">
        <v>5.46875E-2</v>
      </c>
      <c r="E153" s="14">
        <v>0</v>
      </c>
      <c r="F153" s="14">
        <v>9.375E-2</v>
      </c>
      <c r="G153" s="9">
        <v>128</v>
      </c>
    </row>
    <row r="154" spans="1:8">
      <c r="A154" s="8" t="s">
        <v>130</v>
      </c>
      <c r="B154" s="14">
        <v>0.33333333333333298</v>
      </c>
      <c r="C154" s="14">
        <v>0.66666666666666696</v>
      </c>
      <c r="D154" s="14">
        <v>0</v>
      </c>
      <c r="E154" s="14">
        <v>0</v>
      </c>
      <c r="F154" s="14">
        <v>0</v>
      </c>
      <c r="G154" s="9">
        <v>12</v>
      </c>
    </row>
    <row r="155" spans="1:8">
      <c r="A155" s="8" t="s">
        <v>131</v>
      </c>
      <c r="B155" s="14">
        <v>0.15384615384615399</v>
      </c>
      <c r="C155" s="14">
        <v>0.84615384615384603</v>
      </c>
      <c r="D155" s="14">
        <v>0</v>
      </c>
      <c r="E155" s="14">
        <v>0</v>
      </c>
      <c r="F155" s="14">
        <v>0</v>
      </c>
      <c r="G155" s="9">
        <v>13</v>
      </c>
    </row>
    <row r="156" spans="1:8">
      <c r="A156" s="8" t="s">
        <v>143</v>
      </c>
      <c r="B156" s="14">
        <v>0.27044025157232698</v>
      </c>
      <c r="C156" s="14">
        <v>0.67295597484276704</v>
      </c>
      <c r="D156" s="14">
        <v>0</v>
      </c>
      <c r="E156" s="14">
        <v>2.51572327044025E-2</v>
      </c>
      <c r="F156" s="14">
        <v>3.1446540880503103E-2</v>
      </c>
      <c r="G156" s="9">
        <v>159</v>
      </c>
    </row>
    <row r="157" spans="1:8">
      <c r="A157" s="8" t="s">
        <v>132</v>
      </c>
      <c r="B157" s="14">
        <v>0.34782608695652201</v>
      </c>
      <c r="C157" s="14">
        <v>0.60869565217391297</v>
      </c>
      <c r="D157" s="14">
        <v>4.3478260869565202E-2</v>
      </c>
      <c r="E157" s="14">
        <v>0</v>
      </c>
      <c r="F157" s="14">
        <v>0</v>
      </c>
      <c r="G157" s="9">
        <v>23</v>
      </c>
    </row>
    <row r="158" spans="1:8">
      <c r="A158" s="8" t="s">
        <v>133</v>
      </c>
      <c r="B158" s="14">
        <v>0.35197368421052599</v>
      </c>
      <c r="C158" s="14">
        <v>0.54276315789473695</v>
      </c>
      <c r="D158" s="14">
        <v>2.30263157894737E-2</v>
      </c>
      <c r="E158" s="14">
        <v>9.8684210526315801E-3</v>
      </c>
      <c r="F158" s="14">
        <v>7.2368421052631596E-2</v>
      </c>
      <c r="G158" s="9">
        <v>304</v>
      </c>
    </row>
    <row r="159" spans="1:8">
      <c r="A159" s="8" t="s">
        <v>134</v>
      </c>
      <c r="B159" s="14">
        <v>0.31343283582089598</v>
      </c>
      <c r="C159" s="14">
        <v>0.55223880597014896</v>
      </c>
      <c r="D159" s="14">
        <v>2.9850746268656699E-2</v>
      </c>
      <c r="E159" s="14">
        <v>0</v>
      </c>
      <c r="F159" s="14">
        <v>0.104477611940299</v>
      </c>
      <c r="G159" s="9">
        <v>67</v>
      </c>
    </row>
    <row r="160" spans="1:8">
      <c r="A160" s="8" t="s">
        <v>135</v>
      </c>
      <c r="B160" s="14">
        <v>0.5</v>
      </c>
      <c r="C160" s="14">
        <v>0.5</v>
      </c>
      <c r="D160" s="14">
        <v>0</v>
      </c>
      <c r="E160" s="14">
        <v>0</v>
      </c>
      <c r="F160" s="14">
        <v>0</v>
      </c>
      <c r="G160" s="9">
        <v>6</v>
      </c>
    </row>
    <row r="161" spans="1:7">
      <c r="A161" s="8" t="s">
        <v>136</v>
      </c>
      <c r="B161" s="14">
        <v>0.31527093596059103</v>
      </c>
      <c r="C161" s="14">
        <v>0.65517241379310298</v>
      </c>
      <c r="D161" s="14">
        <v>1.47783251231527E-2</v>
      </c>
      <c r="E161" s="14">
        <v>9.8522167487684695E-3</v>
      </c>
      <c r="F161" s="14">
        <v>4.92610837438424E-3</v>
      </c>
      <c r="G161" s="9">
        <v>203</v>
      </c>
    </row>
    <row r="162" spans="1:7">
      <c r="A162" s="8" t="s">
        <v>137</v>
      </c>
      <c r="B162" s="14">
        <v>0.42105263157894701</v>
      </c>
      <c r="C162" s="14">
        <v>0.57894736842105299</v>
      </c>
      <c r="D162" s="14">
        <v>0</v>
      </c>
      <c r="E162" s="14">
        <v>0</v>
      </c>
      <c r="F162" s="14">
        <v>0</v>
      </c>
      <c r="G162" s="9">
        <v>19</v>
      </c>
    </row>
    <row r="163" spans="1:7">
      <c r="A163" s="8" t="s">
        <v>138</v>
      </c>
      <c r="B163" s="14">
        <v>0.4</v>
      </c>
      <c r="C163" s="14">
        <v>0.4</v>
      </c>
      <c r="D163" s="14">
        <v>0.2</v>
      </c>
      <c r="E163" s="14">
        <v>0</v>
      </c>
      <c r="F163" s="14">
        <v>0</v>
      </c>
      <c r="G163" s="9">
        <v>5</v>
      </c>
    </row>
    <row r="164" spans="1:7">
      <c r="A164" s="8" t="s">
        <v>139</v>
      </c>
      <c r="B164" s="14">
        <v>0</v>
      </c>
      <c r="C164" s="14">
        <v>1</v>
      </c>
      <c r="D164" s="14">
        <v>0</v>
      </c>
      <c r="E164" s="14">
        <v>0</v>
      </c>
      <c r="F164" s="14">
        <v>0</v>
      </c>
      <c r="G164" s="9">
        <v>1</v>
      </c>
    </row>
    <row r="165" spans="1:7">
      <c r="A165" s="8" t="s">
        <v>140</v>
      </c>
      <c r="B165" s="14">
        <v>0.20689655172413801</v>
      </c>
      <c r="C165" s="14">
        <v>0.59605911330049299</v>
      </c>
      <c r="D165" s="14">
        <v>8.8669950738916301E-2</v>
      </c>
      <c r="E165" s="14">
        <v>1.9704433497536901E-2</v>
      </c>
      <c r="F165" s="14">
        <v>8.8669950738916301E-2</v>
      </c>
      <c r="G165" s="9">
        <v>203</v>
      </c>
    </row>
    <row r="166" spans="1:7">
      <c r="A166" s="8" t="s">
        <v>141</v>
      </c>
      <c r="B166" s="14">
        <v>0.41176470588235298</v>
      </c>
      <c r="C166" s="14">
        <v>0.56862745098039202</v>
      </c>
      <c r="D166" s="14">
        <v>0</v>
      </c>
      <c r="E166" s="14">
        <v>6.5359477124183E-3</v>
      </c>
      <c r="F166" s="14">
        <v>1.30718954248366E-2</v>
      </c>
      <c r="G166" s="9">
        <v>153</v>
      </c>
    </row>
    <row r="167" spans="1:7">
      <c r="A167" s="6" t="s">
        <v>23</v>
      </c>
      <c r="B167" s="13">
        <v>0.11111111111111099</v>
      </c>
      <c r="C167" s="13">
        <v>0.70370370370370405</v>
      </c>
      <c r="D167" s="13">
        <v>0.12345679012345701</v>
      </c>
      <c r="E167" s="13">
        <v>3.7037037037037E-2</v>
      </c>
      <c r="F167" s="13">
        <v>2.4691358024691398E-2</v>
      </c>
      <c r="G167" s="7">
        <v>81</v>
      </c>
    </row>
    <row r="168" spans="1:7">
      <c r="A168" s="8" t="s">
        <v>131</v>
      </c>
      <c r="B168" s="14">
        <v>0.5</v>
      </c>
      <c r="C168" s="14">
        <v>0.5</v>
      </c>
      <c r="D168" s="14">
        <v>0</v>
      </c>
      <c r="E168" s="14">
        <v>0</v>
      </c>
      <c r="F168" s="14">
        <v>0</v>
      </c>
      <c r="G168" s="9">
        <v>4</v>
      </c>
    </row>
    <row r="169" spans="1:7">
      <c r="A169" s="8" t="s">
        <v>144</v>
      </c>
      <c r="B169" s="14">
        <v>0.1875</v>
      </c>
      <c r="C169" s="14">
        <v>0.75</v>
      </c>
      <c r="D169" s="14">
        <v>6.25E-2</v>
      </c>
      <c r="E169" s="14">
        <v>0</v>
      </c>
      <c r="F169" s="14">
        <v>0</v>
      </c>
      <c r="G169" s="9">
        <v>16</v>
      </c>
    </row>
    <row r="170" spans="1:7">
      <c r="A170" s="8" t="s">
        <v>145</v>
      </c>
      <c r="B170" s="14">
        <v>9.0909090909090898E-2</v>
      </c>
      <c r="C170" s="14">
        <v>0.90909090909090895</v>
      </c>
      <c r="D170" s="14">
        <v>0</v>
      </c>
      <c r="E170" s="14">
        <v>0</v>
      </c>
      <c r="F170" s="14">
        <v>0</v>
      </c>
      <c r="G170" s="9">
        <v>11</v>
      </c>
    </row>
    <row r="171" spans="1:7">
      <c r="A171" s="8" t="s">
        <v>133</v>
      </c>
      <c r="B171" s="14">
        <v>8.3333333333333301E-2</v>
      </c>
      <c r="C171" s="14">
        <v>0.5</v>
      </c>
      <c r="D171" s="14">
        <v>0.25</v>
      </c>
      <c r="E171" s="14">
        <v>8.3333333333333301E-2</v>
      </c>
      <c r="F171" s="14">
        <v>8.3333333333333301E-2</v>
      </c>
      <c r="G171" s="9">
        <v>12</v>
      </c>
    </row>
    <row r="172" spans="1:7">
      <c r="A172" s="8" t="s">
        <v>135</v>
      </c>
      <c r="B172" s="14">
        <v>0</v>
      </c>
      <c r="C172" s="14">
        <v>0.66666666666666696</v>
      </c>
      <c r="D172" s="14">
        <v>0.33333333333333298</v>
      </c>
      <c r="E172" s="14">
        <v>0</v>
      </c>
      <c r="F172" s="14">
        <v>0</v>
      </c>
      <c r="G172" s="9">
        <v>3</v>
      </c>
    </row>
    <row r="173" spans="1:7">
      <c r="A173" s="8" t="s">
        <v>137</v>
      </c>
      <c r="B173" s="14">
        <v>6.6666666666666693E-2</v>
      </c>
      <c r="C173" s="14">
        <v>0.53333333333333299</v>
      </c>
      <c r="D173" s="14">
        <v>0.2</v>
      </c>
      <c r="E173" s="14">
        <v>0.133333333333333</v>
      </c>
      <c r="F173" s="14">
        <v>6.6666666666666693E-2</v>
      </c>
      <c r="G173" s="9">
        <v>15</v>
      </c>
    </row>
    <row r="174" spans="1:7">
      <c r="A174" s="8" t="s">
        <v>146</v>
      </c>
      <c r="B174" s="14">
        <v>0.05</v>
      </c>
      <c r="C174" s="14">
        <v>0.85</v>
      </c>
      <c r="D174" s="14">
        <v>0.1</v>
      </c>
      <c r="E174" s="14">
        <v>0</v>
      </c>
      <c r="F174" s="14">
        <v>0</v>
      </c>
      <c r="G174" s="9">
        <v>20</v>
      </c>
    </row>
    <row r="175" spans="1:7">
      <c r="A175" s="10" t="s">
        <v>9</v>
      </c>
      <c r="B175" s="15">
        <v>0.29266521423384201</v>
      </c>
      <c r="C175" s="15">
        <v>0.609295570079884</v>
      </c>
      <c r="D175" s="15">
        <v>3.5584604212055199E-2</v>
      </c>
      <c r="E175" s="15">
        <v>1.2345679012345699E-2</v>
      </c>
      <c r="F175" s="15">
        <v>5.0108932461873597E-2</v>
      </c>
      <c r="G175" s="11">
        <v>1377</v>
      </c>
    </row>
    <row r="177" spans="1:7" ht="15.75">
      <c r="A177" s="1" t="s">
        <v>53</v>
      </c>
    </row>
    <row r="178" spans="1:7" ht="15.75">
      <c r="A178" s="1" t="s">
        <v>56</v>
      </c>
    </row>
    <row r="179" spans="1:7" ht="38.25">
      <c r="A179" s="16" t="s">
        <v>57</v>
      </c>
    </row>
    <row r="180" spans="1:7">
      <c r="A180" s="3" t="s">
        <v>32</v>
      </c>
      <c r="B180" s="3" t="s">
        <v>67</v>
      </c>
      <c r="C180" s="3" t="s">
        <v>68</v>
      </c>
      <c r="D180" s="3" t="s">
        <v>69</v>
      </c>
      <c r="E180" s="3" t="s">
        <v>70</v>
      </c>
      <c r="F180" s="3" t="s">
        <v>71</v>
      </c>
      <c r="G180" s="3" t="s">
        <v>9</v>
      </c>
    </row>
    <row r="181" spans="1:7">
      <c r="A181" s="4" t="s">
        <v>10</v>
      </c>
      <c r="B181" s="12">
        <v>0.18155410312273099</v>
      </c>
      <c r="C181" s="12">
        <v>0.68264342774146702</v>
      </c>
      <c r="D181" s="12">
        <v>3.8489469862018899E-2</v>
      </c>
      <c r="E181" s="12">
        <v>1.59767610748003E-2</v>
      </c>
      <c r="F181" s="12">
        <v>8.1336238198983293E-2</v>
      </c>
      <c r="G181" s="5">
        <v>1377</v>
      </c>
    </row>
    <row r="182" spans="1:7">
      <c r="A182" s="6" t="s">
        <v>11</v>
      </c>
      <c r="B182" s="13">
        <v>0.1875</v>
      </c>
      <c r="C182" s="13">
        <v>0.68441358024691401</v>
      </c>
      <c r="D182" s="13">
        <v>3.1635802469135797E-2</v>
      </c>
      <c r="E182" s="13">
        <v>1.46604938271605E-2</v>
      </c>
      <c r="F182" s="13">
        <v>8.1790123456790098E-2</v>
      </c>
      <c r="G182" s="7">
        <v>1296</v>
      </c>
    </row>
    <row r="183" spans="1:7">
      <c r="A183" s="8" t="s">
        <v>129</v>
      </c>
      <c r="B183" s="14">
        <v>0.1875</v>
      </c>
      <c r="C183" s="14">
        <v>0.6328125</v>
      </c>
      <c r="D183" s="14">
        <v>3.90625E-2</v>
      </c>
      <c r="E183" s="14">
        <v>1.5625E-2</v>
      </c>
      <c r="F183" s="14">
        <v>0.125</v>
      </c>
      <c r="G183" s="9">
        <v>128</v>
      </c>
    </row>
    <row r="184" spans="1:7">
      <c r="A184" s="8" t="s">
        <v>130</v>
      </c>
      <c r="B184" s="14">
        <v>0.25</v>
      </c>
      <c r="C184" s="14">
        <v>0.75</v>
      </c>
      <c r="D184" s="14">
        <v>0</v>
      </c>
      <c r="E184" s="14">
        <v>0</v>
      </c>
      <c r="F184" s="14">
        <v>0</v>
      </c>
      <c r="G184" s="9">
        <v>12</v>
      </c>
    </row>
    <row r="185" spans="1:7">
      <c r="A185" s="8" t="s">
        <v>131</v>
      </c>
      <c r="B185" s="14">
        <v>0</v>
      </c>
      <c r="C185" s="14">
        <v>0.92307692307692302</v>
      </c>
      <c r="D185" s="14">
        <v>0</v>
      </c>
      <c r="E185" s="14">
        <v>7.69230769230769E-2</v>
      </c>
      <c r="F185" s="14">
        <v>0</v>
      </c>
      <c r="G185" s="9">
        <v>13</v>
      </c>
    </row>
    <row r="186" spans="1:7">
      <c r="A186" s="8" t="s">
        <v>143</v>
      </c>
      <c r="B186" s="14">
        <v>0.16352201257861601</v>
      </c>
      <c r="C186" s="14">
        <v>0.69182389937106903</v>
      </c>
      <c r="D186" s="14">
        <v>2.51572327044025E-2</v>
      </c>
      <c r="E186" s="14">
        <v>4.40251572327044E-2</v>
      </c>
      <c r="F186" s="14">
        <v>7.5471698113207503E-2</v>
      </c>
      <c r="G186" s="9">
        <v>159</v>
      </c>
    </row>
    <row r="187" spans="1:7">
      <c r="A187" s="8" t="s">
        <v>132</v>
      </c>
      <c r="B187" s="14">
        <v>0.13043478260869601</v>
      </c>
      <c r="C187" s="14">
        <v>0.82608695652173902</v>
      </c>
      <c r="D187" s="14">
        <v>0</v>
      </c>
      <c r="E187" s="14">
        <v>0</v>
      </c>
      <c r="F187" s="14">
        <v>4.3478260869565202E-2</v>
      </c>
      <c r="G187" s="9">
        <v>23</v>
      </c>
    </row>
    <row r="188" spans="1:7">
      <c r="A188" s="8" t="s">
        <v>133</v>
      </c>
      <c r="B188" s="14">
        <v>0.20394736842105299</v>
      </c>
      <c r="C188" s="14">
        <v>0.67763157894736803</v>
      </c>
      <c r="D188" s="14">
        <v>1.9736842105263198E-2</v>
      </c>
      <c r="E188" s="14">
        <v>3.28947368421053E-3</v>
      </c>
      <c r="F188" s="14">
        <v>9.5394736842105296E-2</v>
      </c>
      <c r="G188" s="9">
        <v>304</v>
      </c>
    </row>
    <row r="189" spans="1:7">
      <c r="A189" s="8" t="s">
        <v>134</v>
      </c>
      <c r="B189" s="14">
        <v>0.164179104477612</v>
      </c>
      <c r="C189" s="14">
        <v>0.70149253731343297</v>
      </c>
      <c r="D189" s="14">
        <v>0</v>
      </c>
      <c r="E189" s="14">
        <v>0</v>
      </c>
      <c r="F189" s="14">
        <v>0.134328358208955</v>
      </c>
      <c r="G189" s="9">
        <v>67</v>
      </c>
    </row>
    <row r="190" spans="1:7">
      <c r="A190" s="8" t="s">
        <v>135</v>
      </c>
      <c r="B190" s="14">
        <v>0</v>
      </c>
      <c r="C190" s="14">
        <v>0.16666666666666699</v>
      </c>
      <c r="D190" s="14">
        <v>0</v>
      </c>
      <c r="E190" s="14">
        <v>0</v>
      </c>
      <c r="F190" s="14">
        <v>0.83333333333333304</v>
      </c>
      <c r="G190" s="9">
        <v>6</v>
      </c>
    </row>
    <row r="191" spans="1:7">
      <c r="A191" s="8" t="s">
        <v>136</v>
      </c>
      <c r="B191" s="14">
        <v>0.21182266009852199</v>
      </c>
      <c r="C191" s="14">
        <v>0.733990147783251</v>
      </c>
      <c r="D191" s="14">
        <v>9.8522167487684695E-3</v>
      </c>
      <c r="E191" s="14">
        <v>9.8522167487684695E-3</v>
      </c>
      <c r="F191" s="14">
        <v>3.4482758620689703E-2</v>
      </c>
      <c r="G191" s="9">
        <v>203</v>
      </c>
    </row>
    <row r="192" spans="1:7">
      <c r="A192" s="8" t="s">
        <v>137</v>
      </c>
      <c r="B192" s="14">
        <v>0.42105263157894701</v>
      </c>
      <c r="C192" s="14">
        <v>0.52631578947368396</v>
      </c>
      <c r="D192" s="14">
        <v>5.2631578947368397E-2</v>
      </c>
      <c r="E192" s="14">
        <v>0</v>
      </c>
      <c r="F192" s="14">
        <v>0</v>
      </c>
      <c r="G192" s="9">
        <v>19</v>
      </c>
    </row>
    <row r="193" spans="1:7">
      <c r="A193" s="8" t="s">
        <v>138</v>
      </c>
      <c r="B193" s="14">
        <v>0.4</v>
      </c>
      <c r="C193" s="14">
        <v>0.4</v>
      </c>
      <c r="D193" s="14">
        <v>0.2</v>
      </c>
      <c r="E193" s="14">
        <v>0</v>
      </c>
      <c r="F193" s="14">
        <v>0</v>
      </c>
      <c r="G193" s="9">
        <v>5</v>
      </c>
    </row>
    <row r="194" spans="1:7">
      <c r="A194" s="8" t="s">
        <v>139</v>
      </c>
      <c r="B194" s="14">
        <v>0</v>
      </c>
      <c r="C194" s="14">
        <v>0</v>
      </c>
      <c r="D194" s="14">
        <v>0</v>
      </c>
      <c r="E194" s="14">
        <v>0</v>
      </c>
      <c r="F194" s="14">
        <v>1</v>
      </c>
      <c r="G194" s="9">
        <v>1</v>
      </c>
    </row>
    <row r="195" spans="1:7">
      <c r="A195" s="8" t="s">
        <v>140</v>
      </c>
      <c r="B195" s="14">
        <v>0.133004926108374</v>
      </c>
      <c r="C195" s="14">
        <v>0.63054187192118205</v>
      </c>
      <c r="D195" s="14">
        <v>9.3596059113300503E-2</v>
      </c>
      <c r="E195" s="14">
        <v>2.95566502463054E-2</v>
      </c>
      <c r="F195" s="14">
        <v>0.11330049261083699</v>
      </c>
      <c r="G195" s="9">
        <v>203</v>
      </c>
    </row>
    <row r="196" spans="1:7">
      <c r="A196" s="8" t="s">
        <v>141</v>
      </c>
      <c r="B196" s="14">
        <v>0.22222222222222199</v>
      </c>
      <c r="C196" s="14">
        <v>0.73856209150326801</v>
      </c>
      <c r="D196" s="14">
        <v>1.9607843137254902E-2</v>
      </c>
      <c r="E196" s="14">
        <v>0</v>
      </c>
      <c r="F196" s="14">
        <v>1.9607843137254902E-2</v>
      </c>
      <c r="G196" s="9">
        <v>153</v>
      </c>
    </row>
    <row r="197" spans="1:7">
      <c r="A197" s="6" t="s">
        <v>23</v>
      </c>
      <c r="B197" s="13">
        <v>8.6419753086419707E-2</v>
      </c>
      <c r="C197" s="13">
        <v>0.65432098765432101</v>
      </c>
      <c r="D197" s="13">
        <v>0.148148148148148</v>
      </c>
      <c r="E197" s="13">
        <v>3.7037037037037E-2</v>
      </c>
      <c r="F197" s="13">
        <v>7.4074074074074098E-2</v>
      </c>
      <c r="G197" s="7">
        <v>81</v>
      </c>
    </row>
    <row r="198" spans="1:7">
      <c r="A198" s="8" t="s">
        <v>131</v>
      </c>
      <c r="B198" s="14">
        <v>0.25</v>
      </c>
      <c r="C198" s="14">
        <v>0.75</v>
      </c>
      <c r="D198" s="14">
        <v>0</v>
      </c>
      <c r="E198" s="14">
        <v>0</v>
      </c>
      <c r="F198" s="14">
        <v>0</v>
      </c>
      <c r="G198" s="9">
        <v>4</v>
      </c>
    </row>
    <row r="199" spans="1:7">
      <c r="A199" s="8" t="s">
        <v>144</v>
      </c>
      <c r="B199" s="14">
        <v>6.25E-2</v>
      </c>
      <c r="C199" s="14">
        <v>0.9375</v>
      </c>
      <c r="D199" s="14">
        <v>0</v>
      </c>
      <c r="E199" s="14">
        <v>0</v>
      </c>
      <c r="F199" s="14">
        <v>0</v>
      </c>
      <c r="G199" s="9">
        <v>16</v>
      </c>
    </row>
    <row r="200" spans="1:7">
      <c r="A200" s="8" t="s">
        <v>145</v>
      </c>
      <c r="B200" s="14">
        <v>0.18181818181818199</v>
      </c>
      <c r="C200" s="14">
        <v>0.54545454545454497</v>
      </c>
      <c r="D200" s="14">
        <v>0.18181818181818199</v>
      </c>
      <c r="E200" s="14">
        <v>0</v>
      </c>
      <c r="F200" s="14">
        <v>9.0909090909090898E-2</v>
      </c>
      <c r="G200" s="9">
        <v>11</v>
      </c>
    </row>
    <row r="201" spans="1:7">
      <c r="A201" s="8" t="s">
        <v>133</v>
      </c>
      <c r="B201" s="14">
        <v>8.3333333333333301E-2</v>
      </c>
      <c r="C201" s="14">
        <v>0.58333333333333304</v>
      </c>
      <c r="D201" s="14">
        <v>0.16666666666666699</v>
      </c>
      <c r="E201" s="14">
        <v>0</v>
      </c>
      <c r="F201" s="14">
        <v>0.16666666666666699</v>
      </c>
      <c r="G201" s="9">
        <v>12</v>
      </c>
    </row>
    <row r="202" spans="1:7">
      <c r="A202" s="8" t="s">
        <v>135</v>
      </c>
      <c r="B202" s="14">
        <v>0</v>
      </c>
      <c r="C202" s="14">
        <v>0.66666666666666696</v>
      </c>
      <c r="D202" s="14">
        <v>0</v>
      </c>
      <c r="E202" s="14">
        <v>0.33333333333333298</v>
      </c>
      <c r="F202" s="14">
        <v>0</v>
      </c>
      <c r="G202" s="9">
        <v>3</v>
      </c>
    </row>
    <row r="203" spans="1:7">
      <c r="A203" s="8" t="s">
        <v>137</v>
      </c>
      <c r="B203" s="14">
        <v>6.6666666666666693E-2</v>
      </c>
      <c r="C203" s="14">
        <v>0.4</v>
      </c>
      <c r="D203" s="14">
        <v>0.33333333333333298</v>
      </c>
      <c r="E203" s="14">
        <v>6.6666666666666693E-2</v>
      </c>
      <c r="F203" s="14">
        <v>0.133333333333333</v>
      </c>
      <c r="G203" s="9">
        <v>15</v>
      </c>
    </row>
    <row r="204" spans="1:7">
      <c r="A204" s="8" t="s">
        <v>146</v>
      </c>
      <c r="B204" s="14">
        <v>0.05</v>
      </c>
      <c r="C204" s="14">
        <v>0.7</v>
      </c>
      <c r="D204" s="14">
        <v>0.15</v>
      </c>
      <c r="E204" s="14">
        <v>0.05</v>
      </c>
      <c r="F204" s="14">
        <v>0.05</v>
      </c>
      <c r="G204" s="9">
        <v>20</v>
      </c>
    </row>
    <row r="205" spans="1:7">
      <c r="A205" s="10" t="s">
        <v>9</v>
      </c>
      <c r="B205" s="15">
        <v>0.18155410312273099</v>
      </c>
      <c r="C205" s="15">
        <v>0.68264342774146702</v>
      </c>
      <c r="D205" s="15">
        <v>3.8489469862018899E-2</v>
      </c>
      <c r="E205" s="15">
        <v>1.59767610748003E-2</v>
      </c>
      <c r="F205" s="15">
        <v>8.1336238198983293E-2</v>
      </c>
      <c r="G205" s="11">
        <v>1377</v>
      </c>
    </row>
    <row r="207" spans="1:7" ht="15.75">
      <c r="A207" s="1" t="s">
        <v>53</v>
      </c>
    </row>
    <row r="208" spans="1:7" ht="15.75">
      <c r="A208" s="1" t="s">
        <v>58</v>
      </c>
    </row>
    <row r="209" spans="1:7" ht="38.25">
      <c r="A209" s="16" t="s">
        <v>59</v>
      </c>
    </row>
    <row r="210" spans="1:7">
      <c r="A210" s="3" t="s">
        <v>32</v>
      </c>
      <c r="B210" s="3" t="s">
        <v>67</v>
      </c>
      <c r="C210" s="3" t="s">
        <v>68</v>
      </c>
      <c r="D210" s="3" t="s">
        <v>69</v>
      </c>
      <c r="E210" s="3" t="s">
        <v>70</v>
      </c>
      <c r="F210" s="3" t="s">
        <v>71</v>
      </c>
      <c r="G210" s="3" t="s">
        <v>9</v>
      </c>
    </row>
    <row r="211" spans="1:7">
      <c r="A211" s="4" t="s">
        <v>10</v>
      </c>
      <c r="B211" s="12">
        <v>0.154684095860566</v>
      </c>
      <c r="C211" s="12">
        <v>0.69063180827886705</v>
      </c>
      <c r="D211" s="12">
        <v>4.0668119099491598E-2</v>
      </c>
      <c r="E211" s="12">
        <v>2.0334059549745799E-2</v>
      </c>
      <c r="F211" s="12">
        <v>9.3681917211328999E-2</v>
      </c>
      <c r="G211" s="5">
        <v>1377</v>
      </c>
    </row>
    <row r="212" spans="1:7">
      <c r="A212" s="6" t="s">
        <v>11</v>
      </c>
      <c r="B212" s="13">
        <v>0.16203703703703701</v>
      </c>
      <c r="C212" s="13">
        <v>0.69135802469135799</v>
      </c>
      <c r="D212" s="13">
        <v>3.7808641975308602E-2</v>
      </c>
      <c r="E212" s="13">
        <v>2.1604938271604899E-2</v>
      </c>
      <c r="F212" s="13">
        <v>8.7191358024691398E-2</v>
      </c>
      <c r="G212" s="7">
        <v>1296</v>
      </c>
    </row>
    <row r="213" spans="1:7">
      <c r="A213" s="8" t="s">
        <v>129</v>
      </c>
      <c r="B213" s="14">
        <v>0.1484375</v>
      </c>
      <c r="C213" s="14">
        <v>0.640625</v>
      </c>
      <c r="D213" s="14">
        <v>3.125E-2</v>
      </c>
      <c r="E213" s="14">
        <v>2.34375E-2</v>
      </c>
      <c r="F213" s="14">
        <v>0.15625</v>
      </c>
      <c r="G213" s="9">
        <v>128</v>
      </c>
    </row>
    <row r="214" spans="1:7">
      <c r="A214" s="8" t="s">
        <v>130</v>
      </c>
      <c r="B214" s="14">
        <v>0.25</v>
      </c>
      <c r="C214" s="14">
        <v>0.75</v>
      </c>
      <c r="D214" s="14">
        <v>0</v>
      </c>
      <c r="E214" s="14">
        <v>0</v>
      </c>
      <c r="F214" s="14">
        <v>0</v>
      </c>
      <c r="G214" s="9">
        <v>12</v>
      </c>
    </row>
    <row r="215" spans="1:7">
      <c r="A215" s="8" t="s">
        <v>131</v>
      </c>
      <c r="B215" s="14">
        <v>7.69230769230769E-2</v>
      </c>
      <c r="C215" s="14">
        <v>0.92307692307692302</v>
      </c>
      <c r="D215" s="14">
        <v>0</v>
      </c>
      <c r="E215" s="14">
        <v>0</v>
      </c>
      <c r="F215" s="14">
        <v>0</v>
      </c>
      <c r="G215" s="9">
        <v>13</v>
      </c>
    </row>
    <row r="216" spans="1:7">
      <c r="A216" s="8" t="s">
        <v>143</v>
      </c>
      <c r="B216" s="14">
        <v>0.16352201257861601</v>
      </c>
      <c r="C216" s="14">
        <v>0.72955974842767302</v>
      </c>
      <c r="D216" s="14">
        <v>3.1446540880503103E-2</v>
      </c>
      <c r="E216" s="14">
        <v>1.88679245283019E-2</v>
      </c>
      <c r="F216" s="14">
        <v>5.6603773584905703E-2</v>
      </c>
      <c r="G216" s="9">
        <v>159</v>
      </c>
    </row>
    <row r="217" spans="1:7">
      <c r="A217" s="8" t="s">
        <v>132</v>
      </c>
      <c r="B217" s="14">
        <v>4.3478260869565202E-2</v>
      </c>
      <c r="C217" s="14">
        <v>0.91304347826086996</v>
      </c>
      <c r="D217" s="14">
        <v>4.3478260869565202E-2</v>
      </c>
      <c r="E217" s="14">
        <v>0</v>
      </c>
      <c r="F217" s="14">
        <v>0</v>
      </c>
      <c r="G217" s="9">
        <v>23</v>
      </c>
    </row>
    <row r="218" spans="1:7">
      <c r="A218" s="8" t="s">
        <v>133</v>
      </c>
      <c r="B218" s="14">
        <v>0.16118421052631601</v>
      </c>
      <c r="C218" s="14">
        <v>0.70065789473684204</v>
      </c>
      <c r="D218" s="14">
        <v>2.30263157894737E-2</v>
      </c>
      <c r="E218" s="14">
        <v>1.6447368421052599E-2</v>
      </c>
      <c r="F218" s="14">
        <v>9.8684210526315805E-2</v>
      </c>
      <c r="G218" s="9">
        <v>304</v>
      </c>
    </row>
    <row r="219" spans="1:7">
      <c r="A219" s="8" t="s">
        <v>134</v>
      </c>
      <c r="B219" s="14">
        <v>0.17910447761194001</v>
      </c>
      <c r="C219" s="14">
        <v>0.65671641791044799</v>
      </c>
      <c r="D219" s="14">
        <v>2.9850746268656699E-2</v>
      </c>
      <c r="E219" s="14">
        <v>0</v>
      </c>
      <c r="F219" s="14">
        <v>0.134328358208955</v>
      </c>
      <c r="G219" s="9">
        <v>67</v>
      </c>
    </row>
    <row r="220" spans="1:7">
      <c r="A220" s="8" t="s">
        <v>135</v>
      </c>
      <c r="B220" s="14">
        <v>0.33333333333333298</v>
      </c>
      <c r="C220" s="14">
        <v>0.16666666666666699</v>
      </c>
      <c r="D220" s="14">
        <v>0</v>
      </c>
      <c r="E220" s="14">
        <v>0.5</v>
      </c>
      <c r="F220" s="14">
        <v>0</v>
      </c>
      <c r="G220" s="9">
        <v>6</v>
      </c>
    </row>
    <row r="221" spans="1:7">
      <c r="A221" s="8" t="s">
        <v>136</v>
      </c>
      <c r="B221" s="14">
        <v>0.167487684729064</v>
      </c>
      <c r="C221" s="14">
        <v>0.72906403940886699</v>
      </c>
      <c r="D221" s="14">
        <v>2.95566502463054E-2</v>
      </c>
      <c r="E221" s="14">
        <v>2.95566502463054E-2</v>
      </c>
      <c r="F221" s="14">
        <v>4.4334975369458102E-2</v>
      </c>
      <c r="G221" s="9">
        <v>203</v>
      </c>
    </row>
    <row r="222" spans="1:7">
      <c r="A222" s="8" t="s">
        <v>137</v>
      </c>
      <c r="B222" s="14">
        <v>0.42105263157894701</v>
      </c>
      <c r="C222" s="14">
        <v>0.57894736842105299</v>
      </c>
      <c r="D222" s="14">
        <v>0</v>
      </c>
      <c r="E222" s="14">
        <v>0</v>
      </c>
      <c r="F222" s="14">
        <v>0</v>
      </c>
      <c r="G222" s="9">
        <v>19</v>
      </c>
    </row>
    <row r="223" spans="1:7">
      <c r="A223" s="8" t="s">
        <v>138</v>
      </c>
      <c r="B223" s="14">
        <v>0</v>
      </c>
      <c r="C223" s="14">
        <v>0.8</v>
      </c>
      <c r="D223" s="14">
        <v>0.2</v>
      </c>
      <c r="E223" s="14">
        <v>0</v>
      </c>
      <c r="F223" s="14">
        <v>0</v>
      </c>
      <c r="G223" s="9">
        <v>5</v>
      </c>
    </row>
    <row r="224" spans="1:7">
      <c r="A224" s="8" t="s">
        <v>139</v>
      </c>
      <c r="B224" s="14">
        <v>0</v>
      </c>
      <c r="C224" s="14">
        <v>0</v>
      </c>
      <c r="D224" s="14">
        <v>0</v>
      </c>
      <c r="E224" s="14">
        <v>1</v>
      </c>
      <c r="F224" s="14">
        <v>0</v>
      </c>
      <c r="G224" s="9">
        <v>1</v>
      </c>
    </row>
    <row r="225" spans="1:7">
      <c r="A225" s="8" t="s">
        <v>140</v>
      </c>
      <c r="B225" s="14">
        <v>7.8817733990147798E-2</v>
      </c>
      <c r="C225" s="14">
        <v>0.62068965517241403</v>
      </c>
      <c r="D225" s="14">
        <v>0.11330049261083699</v>
      </c>
      <c r="E225" s="14">
        <v>2.95566502463054E-2</v>
      </c>
      <c r="F225" s="14">
        <v>0.15763546798029601</v>
      </c>
      <c r="G225" s="9">
        <v>203</v>
      </c>
    </row>
    <row r="226" spans="1:7">
      <c r="A226" s="8" t="s">
        <v>141</v>
      </c>
      <c r="B226" s="14">
        <v>0.25490196078431399</v>
      </c>
      <c r="C226" s="14">
        <v>0.71241830065359502</v>
      </c>
      <c r="D226" s="14">
        <v>0</v>
      </c>
      <c r="E226" s="14">
        <v>6.5359477124183E-3</v>
      </c>
      <c r="F226" s="14">
        <v>2.61437908496732E-2</v>
      </c>
      <c r="G226" s="9">
        <v>153</v>
      </c>
    </row>
    <row r="227" spans="1:7">
      <c r="A227" s="6" t="s">
        <v>23</v>
      </c>
      <c r="B227" s="13">
        <v>3.7037037037037E-2</v>
      </c>
      <c r="C227" s="13">
        <v>0.67901234567901203</v>
      </c>
      <c r="D227" s="13">
        <v>8.6419753086419707E-2</v>
      </c>
      <c r="E227" s="13">
        <v>0</v>
      </c>
      <c r="F227" s="13">
        <v>0.19753086419753099</v>
      </c>
      <c r="G227" s="7">
        <v>81</v>
      </c>
    </row>
    <row r="228" spans="1:7">
      <c r="A228" s="8" t="s">
        <v>131</v>
      </c>
      <c r="B228" s="14">
        <v>0.25</v>
      </c>
      <c r="C228" s="14">
        <v>0.75</v>
      </c>
      <c r="D228" s="14">
        <v>0</v>
      </c>
      <c r="E228" s="14">
        <v>0</v>
      </c>
      <c r="F228" s="14">
        <v>0</v>
      </c>
      <c r="G228" s="9">
        <v>4</v>
      </c>
    </row>
    <row r="229" spans="1:7">
      <c r="A229" s="8" t="s">
        <v>144</v>
      </c>
      <c r="B229" s="14">
        <v>0</v>
      </c>
      <c r="C229" s="14">
        <v>0.9375</v>
      </c>
      <c r="D229" s="14">
        <v>0</v>
      </c>
      <c r="E229" s="14">
        <v>0</v>
      </c>
      <c r="F229" s="14">
        <v>6.25E-2</v>
      </c>
      <c r="G229" s="9">
        <v>16</v>
      </c>
    </row>
    <row r="230" spans="1:7">
      <c r="A230" s="8" t="s">
        <v>145</v>
      </c>
      <c r="B230" s="14">
        <v>9.0909090909090898E-2</v>
      </c>
      <c r="C230" s="14">
        <v>0.54545454545454497</v>
      </c>
      <c r="D230" s="14">
        <v>9.0909090909090898E-2</v>
      </c>
      <c r="E230" s="14">
        <v>0</v>
      </c>
      <c r="F230" s="14">
        <v>0.27272727272727298</v>
      </c>
      <c r="G230" s="9">
        <v>11</v>
      </c>
    </row>
    <row r="231" spans="1:7">
      <c r="A231" s="8" t="s">
        <v>133</v>
      </c>
      <c r="B231" s="14">
        <v>0</v>
      </c>
      <c r="C231" s="14">
        <v>0.66666666666666696</v>
      </c>
      <c r="D231" s="14">
        <v>0</v>
      </c>
      <c r="E231" s="14">
        <v>0</v>
      </c>
      <c r="F231" s="14">
        <v>0.33333333333333298</v>
      </c>
      <c r="G231" s="9">
        <v>12</v>
      </c>
    </row>
    <row r="232" spans="1:7">
      <c r="A232" s="8" t="s">
        <v>135</v>
      </c>
      <c r="B232" s="14">
        <v>0</v>
      </c>
      <c r="C232" s="14">
        <v>0.66666666666666696</v>
      </c>
      <c r="D232" s="14">
        <v>0.33333333333333298</v>
      </c>
      <c r="E232" s="14">
        <v>0</v>
      </c>
      <c r="F232" s="14">
        <v>0</v>
      </c>
      <c r="G232" s="9">
        <v>3</v>
      </c>
    </row>
    <row r="233" spans="1:7">
      <c r="A233" s="8" t="s">
        <v>137</v>
      </c>
      <c r="B233" s="14">
        <v>6.6666666666666693E-2</v>
      </c>
      <c r="C233" s="14">
        <v>0.46666666666666701</v>
      </c>
      <c r="D233" s="14">
        <v>0.2</v>
      </c>
      <c r="E233" s="14">
        <v>0</v>
      </c>
      <c r="F233" s="14">
        <v>0.266666666666667</v>
      </c>
      <c r="G233" s="9">
        <v>15</v>
      </c>
    </row>
    <row r="234" spans="1:7">
      <c r="A234" s="8" t="s">
        <v>146</v>
      </c>
      <c r="B234" s="14">
        <v>0</v>
      </c>
      <c r="C234" s="14">
        <v>0.7</v>
      </c>
      <c r="D234" s="14">
        <v>0.1</v>
      </c>
      <c r="E234" s="14">
        <v>0</v>
      </c>
      <c r="F234" s="14">
        <v>0.2</v>
      </c>
      <c r="G234" s="9">
        <v>20</v>
      </c>
    </row>
    <row r="235" spans="1:7">
      <c r="A235" s="10" t="s">
        <v>9</v>
      </c>
      <c r="B235" s="15">
        <v>0.154684095860566</v>
      </c>
      <c r="C235" s="15">
        <v>0.69063180827886705</v>
      </c>
      <c r="D235" s="15">
        <v>4.0668119099491598E-2</v>
      </c>
      <c r="E235" s="15">
        <v>2.0334059549745799E-2</v>
      </c>
      <c r="F235" s="15">
        <v>9.3681917211328999E-2</v>
      </c>
      <c r="G235" s="11">
        <v>1377</v>
      </c>
    </row>
    <row r="237" spans="1:7" ht="31.5">
      <c r="A237" s="18" t="s">
        <v>60</v>
      </c>
    </row>
    <row r="238" spans="1:7" ht="15.75">
      <c r="A238" s="18" t="s">
        <v>61</v>
      </c>
    </row>
    <row r="239" spans="1:7" ht="25.5">
      <c r="A239" s="16" t="s">
        <v>62</v>
      </c>
    </row>
    <row r="240" spans="1:7">
      <c r="A240" s="3" t="s">
        <v>32</v>
      </c>
      <c r="B240" s="3" t="s">
        <v>67</v>
      </c>
      <c r="C240" s="3" t="s">
        <v>68</v>
      </c>
      <c r="D240" s="3" t="s">
        <v>69</v>
      </c>
      <c r="E240" s="3" t="s">
        <v>70</v>
      </c>
      <c r="F240" s="3" t="s">
        <v>71</v>
      </c>
      <c r="G240" s="3" t="s">
        <v>9</v>
      </c>
    </row>
    <row r="241" spans="1:7">
      <c r="A241" s="4" t="s">
        <v>10</v>
      </c>
      <c r="B241" s="12">
        <v>0.213507625272331</v>
      </c>
      <c r="C241" s="12">
        <v>0.684095860566449</v>
      </c>
      <c r="D241" s="12">
        <v>7.6252723311546797E-2</v>
      </c>
      <c r="E241" s="12">
        <v>1.9607843137254902E-2</v>
      </c>
      <c r="F241" s="12">
        <v>6.5359477124183E-3</v>
      </c>
      <c r="G241" s="5">
        <v>1377</v>
      </c>
    </row>
    <row r="242" spans="1:7">
      <c r="A242" s="6" t="s">
        <v>11</v>
      </c>
      <c r="B242" s="13">
        <v>0.22299382716049401</v>
      </c>
      <c r="C242" s="13">
        <v>0.67206790123456805</v>
      </c>
      <c r="D242" s="13">
        <v>7.7160493827160503E-2</v>
      </c>
      <c r="E242" s="13">
        <v>2.0833333333333301E-2</v>
      </c>
      <c r="F242" s="13">
        <v>6.9444444444444397E-3</v>
      </c>
      <c r="G242" s="7">
        <v>1296</v>
      </c>
    </row>
    <row r="243" spans="1:7">
      <c r="A243" s="8" t="s">
        <v>129</v>
      </c>
      <c r="B243" s="14">
        <v>0.171875</v>
      </c>
      <c r="C243" s="14">
        <v>0.6640625</v>
      </c>
      <c r="D243" s="14">
        <v>0.1484375</v>
      </c>
      <c r="E243" s="14">
        <v>1.5625E-2</v>
      </c>
      <c r="F243" s="14">
        <v>0</v>
      </c>
      <c r="G243" s="9">
        <v>128</v>
      </c>
    </row>
    <row r="244" spans="1:7">
      <c r="A244" s="8" t="s">
        <v>130</v>
      </c>
      <c r="B244" s="14">
        <v>0.41666666666666702</v>
      </c>
      <c r="C244" s="14">
        <v>0.41666666666666702</v>
      </c>
      <c r="D244" s="14">
        <v>0.16666666666666699</v>
      </c>
      <c r="E244" s="14">
        <v>0</v>
      </c>
      <c r="F244" s="14">
        <v>0</v>
      </c>
      <c r="G244" s="9">
        <v>12</v>
      </c>
    </row>
    <row r="245" spans="1:7">
      <c r="A245" s="8" t="s">
        <v>131</v>
      </c>
      <c r="B245" s="14">
        <v>0</v>
      </c>
      <c r="C245" s="14">
        <v>0.92307692307692302</v>
      </c>
      <c r="D245" s="14">
        <v>7.69230769230769E-2</v>
      </c>
      <c r="E245" s="14">
        <v>0</v>
      </c>
      <c r="F245" s="14">
        <v>0</v>
      </c>
      <c r="G245" s="9">
        <v>13</v>
      </c>
    </row>
    <row r="246" spans="1:7">
      <c r="A246" s="8" t="s">
        <v>143</v>
      </c>
      <c r="B246" s="14">
        <v>0.22641509433962301</v>
      </c>
      <c r="C246" s="14">
        <v>0.71069182389937102</v>
      </c>
      <c r="D246" s="14">
        <v>2.51572327044025E-2</v>
      </c>
      <c r="E246" s="14">
        <v>2.51572327044025E-2</v>
      </c>
      <c r="F246" s="14">
        <v>1.25786163522013E-2</v>
      </c>
      <c r="G246" s="9">
        <v>159</v>
      </c>
    </row>
    <row r="247" spans="1:7">
      <c r="A247" s="8" t="s">
        <v>132</v>
      </c>
      <c r="B247" s="14">
        <v>0.217391304347826</v>
      </c>
      <c r="C247" s="14">
        <v>0.73913043478260898</v>
      </c>
      <c r="D247" s="14">
        <v>4.3478260869565202E-2</v>
      </c>
      <c r="E247" s="14">
        <v>0</v>
      </c>
      <c r="F247" s="14">
        <v>0</v>
      </c>
      <c r="G247" s="9">
        <v>23</v>
      </c>
    </row>
    <row r="248" spans="1:7">
      <c r="A248" s="8" t="s">
        <v>133</v>
      </c>
      <c r="B248" s="14">
        <v>0.23355263157894701</v>
      </c>
      <c r="C248" s="14">
        <v>0.64802631578947401</v>
      </c>
      <c r="D248" s="14">
        <v>6.9078947368421101E-2</v>
      </c>
      <c r="E248" s="14">
        <v>3.2894736842105303E-2</v>
      </c>
      <c r="F248" s="14">
        <v>1.6447368421052599E-2</v>
      </c>
      <c r="G248" s="9">
        <v>304</v>
      </c>
    </row>
    <row r="249" spans="1:7">
      <c r="A249" s="8" t="s">
        <v>134</v>
      </c>
      <c r="B249" s="14">
        <v>0.28358208955223901</v>
      </c>
      <c r="C249" s="14">
        <v>0.67164179104477595</v>
      </c>
      <c r="D249" s="14">
        <v>4.47761194029851E-2</v>
      </c>
      <c r="E249" s="14">
        <v>0</v>
      </c>
      <c r="F249" s="14">
        <v>0</v>
      </c>
      <c r="G249" s="9">
        <v>67</v>
      </c>
    </row>
    <row r="250" spans="1:7">
      <c r="A250" s="8" t="s">
        <v>135</v>
      </c>
      <c r="B250" s="14">
        <v>0</v>
      </c>
      <c r="C250" s="14">
        <v>1</v>
      </c>
      <c r="D250" s="14">
        <v>0</v>
      </c>
      <c r="E250" s="14">
        <v>0</v>
      </c>
      <c r="F250" s="14">
        <v>0</v>
      </c>
      <c r="G250" s="9">
        <v>6</v>
      </c>
    </row>
    <row r="251" spans="1:7">
      <c r="A251" s="8" t="s">
        <v>136</v>
      </c>
      <c r="B251" s="14">
        <v>0.21182266009852199</v>
      </c>
      <c r="C251" s="14">
        <v>0.74384236453202002</v>
      </c>
      <c r="D251" s="14">
        <v>3.4482758620689703E-2</v>
      </c>
      <c r="E251" s="14">
        <v>0</v>
      </c>
      <c r="F251" s="14">
        <v>9.8522167487684695E-3</v>
      </c>
      <c r="G251" s="9">
        <v>203</v>
      </c>
    </row>
    <row r="252" spans="1:7">
      <c r="A252" s="8" t="s">
        <v>137</v>
      </c>
      <c r="B252" s="14">
        <v>0.42105263157894701</v>
      </c>
      <c r="C252" s="14">
        <v>0.42105263157894701</v>
      </c>
      <c r="D252" s="14">
        <v>0.157894736842105</v>
      </c>
      <c r="E252" s="14">
        <v>0</v>
      </c>
      <c r="F252" s="14">
        <v>0</v>
      </c>
      <c r="G252" s="9">
        <v>19</v>
      </c>
    </row>
    <row r="253" spans="1:7">
      <c r="A253" s="8" t="s">
        <v>138</v>
      </c>
      <c r="B253" s="14">
        <v>0.2</v>
      </c>
      <c r="C253" s="14">
        <v>0.4</v>
      </c>
      <c r="D253" s="14">
        <v>0.4</v>
      </c>
      <c r="E253" s="14">
        <v>0</v>
      </c>
      <c r="F253" s="14">
        <v>0</v>
      </c>
      <c r="G253" s="9">
        <v>5</v>
      </c>
    </row>
    <row r="254" spans="1:7">
      <c r="A254" s="8" t="s">
        <v>139</v>
      </c>
      <c r="B254" s="14">
        <v>0</v>
      </c>
      <c r="C254" s="14">
        <v>1</v>
      </c>
      <c r="D254" s="14">
        <v>0</v>
      </c>
      <c r="E254" s="14">
        <v>0</v>
      </c>
      <c r="F254" s="14">
        <v>0</v>
      </c>
      <c r="G254" s="9">
        <v>1</v>
      </c>
    </row>
    <row r="255" spans="1:7">
      <c r="A255" s="8" t="s">
        <v>140</v>
      </c>
      <c r="B255" s="14">
        <v>0.10344827586206901</v>
      </c>
      <c r="C255" s="14">
        <v>0.66995073891625601</v>
      </c>
      <c r="D255" s="14">
        <v>0.17241379310344801</v>
      </c>
      <c r="E255" s="14">
        <v>5.4187192118226597E-2</v>
      </c>
      <c r="F255" s="14">
        <v>0</v>
      </c>
      <c r="G255" s="9">
        <v>203</v>
      </c>
    </row>
    <row r="256" spans="1:7">
      <c r="A256" s="8" t="s">
        <v>141</v>
      </c>
      <c r="B256" s="14">
        <v>0.37908496732026098</v>
      </c>
      <c r="C256" s="14">
        <v>0.60784313725490202</v>
      </c>
      <c r="D256" s="14">
        <v>1.30718954248366E-2</v>
      </c>
      <c r="E256" s="14">
        <v>0</v>
      </c>
      <c r="F256" s="14">
        <v>0</v>
      </c>
      <c r="G256" s="9">
        <v>153</v>
      </c>
    </row>
    <row r="257" spans="1:7">
      <c r="A257" s="6" t="s">
        <v>23</v>
      </c>
      <c r="B257" s="13">
        <v>6.1728395061728399E-2</v>
      </c>
      <c r="C257" s="13">
        <v>0.87654320987654299</v>
      </c>
      <c r="D257" s="13">
        <v>6.1728395061728399E-2</v>
      </c>
      <c r="E257" s="13">
        <v>0</v>
      </c>
      <c r="F257" s="13">
        <v>0</v>
      </c>
      <c r="G257" s="7">
        <v>81</v>
      </c>
    </row>
    <row r="258" spans="1:7">
      <c r="A258" s="8" t="s">
        <v>131</v>
      </c>
      <c r="B258" s="14">
        <v>0</v>
      </c>
      <c r="C258" s="14">
        <v>1</v>
      </c>
      <c r="D258" s="14">
        <v>0</v>
      </c>
      <c r="E258" s="14">
        <v>0</v>
      </c>
      <c r="F258" s="14">
        <v>0</v>
      </c>
      <c r="G258" s="9">
        <v>4</v>
      </c>
    </row>
    <row r="259" spans="1:7">
      <c r="A259" s="8" t="s">
        <v>144</v>
      </c>
      <c r="B259" s="14">
        <v>6.25E-2</v>
      </c>
      <c r="C259" s="14">
        <v>0.9375</v>
      </c>
      <c r="D259" s="14">
        <v>0</v>
      </c>
      <c r="E259" s="14">
        <v>0</v>
      </c>
      <c r="F259" s="14">
        <v>0</v>
      </c>
      <c r="G259" s="9">
        <v>16</v>
      </c>
    </row>
    <row r="260" spans="1:7">
      <c r="A260" s="8" t="s">
        <v>145</v>
      </c>
      <c r="B260" s="14">
        <v>0</v>
      </c>
      <c r="C260" s="14">
        <v>0.90909090909090895</v>
      </c>
      <c r="D260" s="14">
        <v>9.0909090909090898E-2</v>
      </c>
      <c r="E260" s="14">
        <v>0</v>
      </c>
      <c r="F260" s="14">
        <v>0</v>
      </c>
      <c r="G260" s="9">
        <v>11</v>
      </c>
    </row>
    <row r="261" spans="1:7">
      <c r="A261" s="8" t="s">
        <v>133</v>
      </c>
      <c r="B261" s="14">
        <v>8.3333333333333301E-2</v>
      </c>
      <c r="C261" s="14">
        <v>0.83333333333333304</v>
      </c>
      <c r="D261" s="14">
        <v>8.3333333333333301E-2</v>
      </c>
      <c r="E261" s="14">
        <v>0</v>
      </c>
      <c r="F261" s="14">
        <v>0</v>
      </c>
      <c r="G261" s="9">
        <v>12</v>
      </c>
    </row>
    <row r="262" spans="1:7">
      <c r="A262" s="8" t="s">
        <v>135</v>
      </c>
      <c r="B262" s="14">
        <v>0.33333333333333298</v>
      </c>
      <c r="C262" s="14">
        <v>0.66666666666666696</v>
      </c>
      <c r="D262" s="14">
        <v>0</v>
      </c>
      <c r="E262" s="14">
        <v>0</v>
      </c>
      <c r="F262" s="14">
        <v>0</v>
      </c>
      <c r="G262" s="9">
        <v>3</v>
      </c>
    </row>
    <row r="263" spans="1:7">
      <c r="A263" s="8" t="s">
        <v>137</v>
      </c>
      <c r="B263" s="14">
        <v>6.6666666666666693E-2</v>
      </c>
      <c r="C263" s="14">
        <v>0.8</v>
      </c>
      <c r="D263" s="14">
        <v>0.133333333333333</v>
      </c>
      <c r="E263" s="14">
        <v>0</v>
      </c>
      <c r="F263" s="14">
        <v>0</v>
      </c>
      <c r="G263" s="9">
        <v>15</v>
      </c>
    </row>
    <row r="264" spans="1:7">
      <c r="A264" s="8" t="s">
        <v>146</v>
      </c>
      <c r="B264" s="14">
        <v>0.05</v>
      </c>
      <c r="C264" s="14">
        <v>0.9</v>
      </c>
      <c r="D264" s="14">
        <v>0.05</v>
      </c>
      <c r="E264" s="14">
        <v>0</v>
      </c>
      <c r="F264" s="14">
        <v>0</v>
      </c>
      <c r="G264" s="9">
        <v>20</v>
      </c>
    </row>
    <row r="265" spans="1:7">
      <c r="A265" s="10" t="s">
        <v>9</v>
      </c>
      <c r="B265" s="15">
        <v>0.213507625272331</v>
      </c>
      <c r="C265" s="15">
        <v>0.684095860566449</v>
      </c>
      <c r="D265" s="15">
        <v>7.6252723311546797E-2</v>
      </c>
      <c r="E265" s="15">
        <v>1.9607843137254902E-2</v>
      </c>
      <c r="F265" s="15">
        <v>6.5359477124183E-3</v>
      </c>
      <c r="G265" s="11">
        <v>1377</v>
      </c>
    </row>
    <row r="267" spans="1:7" ht="15.75">
      <c r="A267" s="18" t="s">
        <v>63</v>
      </c>
    </row>
    <row r="268" spans="1:7" ht="38.25">
      <c r="A268" s="16" t="s">
        <v>64</v>
      </c>
    </row>
    <row r="269" spans="1:7">
      <c r="A269" s="3" t="s">
        <v>32</v>
      </c>
      <c r="B269" s="3" t="s">
        <v>67</v>
      </c>
      <c r="C269" s="3" t="s">
        <v>68</v>
      </c>
      <c r="D269" s="3" t="s">
        <v>69</v>
      </c>
      <c r="E269" s="3" t="s">
        <v>70</v>
      </c>
      <c r="F269" s="3" t="s">
        <v>71</v>
      </c>
      <c r="G269" s="3" t="s">
        <v>9</v>
      </c>
    </row>
    <row r="270" spans="1:7">
      <c r="A270" s="4" t="s">
        <v>10</v>
      </c>
      <c r="B270" s="12">
        <v>0.35875090777051599</v>
      </c>
      <c r="C270" s="12">
        <v>0.62599854756717499</v>
      </c>
      <c r="D270" s="12">
        <v>1.16194625998548E-2</v>
      </c>
      <c r="E270" s="12">
        <v>1.45243282498184E-3</v>
      </c>
      <c r="F270" s="12">
        <v>2.1786492374727701E-3</v>
      </c>
      <c r="G270" s="5">
        <v>1377</v>
      </c>
    </row>
    <row r="271" spans="1:7">
      <c r="A271" s="6" t="s">
        <v>11</v>
      </c>
      <c r="B271" s="13">
        <v>0.36111111111111099</v>
      </c>
      <c r="C271" s="13">
        <v>0.624228395061728</v>
      </c>
      <c r="D271" s="13">
        <v>1.08024691358025E-2</v>
      </c>
      <c r="E271" s="13">
        <v>1.54320987654321E-3</v>
      </c>
      <c r="F271" s="13">
        <v>2.3148148148148099E-3</v>
      </c>
      <c r="G271" s="7">
        <v>1296</v>
      </c>
    </row>
    <row r="272" spans="1:7">
      <c r="A272" s="8" t="s">
        <v>129</v>
      </c>
      <c r="B272" s="14">
        <v>0.359375</v>
      </c>
      <c r="C272" s="14">
        <v>0.6328125</v>
      </c>
      <c r="D272" s="14">
        <v>7.8125E-3</v>
      </c>
      <c r="E272" s="14">
        <v>0</v>
      </c>
      <c r="F272" s="14">
        <v>0</v>
      </c>
      <c r="G272" s="9">
        <v>128</v>
      </c>
    </row>
    <row r="273" spans="1:7">
      <c r="A273" s="8" t="s">
        <v>130</v>
      </c>
      <c r="B273" s="14">
        <v>0.5</v>
      </c>
      <c r="C273" s="14">
        <v>0.5</v>
      </c>
      <c r="D273" s="14">
        <v>0</v>
      </c>
      <c r="E273" s="14">
        <v>0</v>
      </c>
      <c r="F273" s="14">
        <v>0</v>
      </c>
      <c r="G273" s="9">
        <v>12</v>
      </c>
    </row>
    <row r="274" spans="1:7">
      <c r="A274" s="8" t="s">
        <v>131</v>
      </c>
      <c r="B274" s="14">
        <v>0.230769230769231</v>
      </c>
      <c r="C274" s="14">
        <v>0.76923076923076905</v>
      </c>
      <c r="D274" s="14">
        <v>0</v>
      </c>
      <c r="E274" s="14">
        <v>0</v>
      </c>
      <c r="F274" s="14">
        <v>0</v>
      </c>
      <c r="G274" s="9">
        <v>13</v>
      </c>
    </row>
    <row r="275" spans="1:7">
      <c r="A275" s="8" t="s">
        <v>143</v>
      </c>
      <c r="B275" s="14">
        <v>0.33333333333333298</v>
      </c>
      <c r="C275" s="14">
        <v>0.660377358490566</v>
      </c>
      <c r="D275" s="14">
        <v>0</v>
      </c>
      <c r="E275" s="14">
        <v>0</v>
      </c>
      <c r="F275" s="14">
        <v>6.2893081761006301E-3</v>
      </c>
      <c r="G275" s="9">
        <v>159</v>
      </c>
    </row>
    <row r="276" spans="1:7">
      <c r="A276" s="8" t="s">
        <v>132</v>
      </c>
      <c r="B276" s="14">
        <v>0.217391304347826</v>
      </c>
      <c r="C276" s="14">
        <v>0.73913043478260898</v>
      </c>
      <c r="D276" s="14">
        <v>4.3478260869565202E-2</v>
      </c>
      <c r="E276" s="14">
        <v>0</v>
      </c>
      <c r="F276" s="14">
        <v>0</v>
      </c>
      <c r="G276" s="9">
        <v>23</v>
      </c>
    </row>
    <row r="277" spans="1:7">
      <c r="A277" s="8" t="s">
        <v>133</v>
      </c>
      <c r="B277" s="14">
        <v>0.29605263157894701</v>
      </c>
      <c r="C277" s="14">
        <v>0.67434210526315796</v>
      </c>
      <c r="D277" s="14">
        <v>1.6447368421052599E-2</v>
      </c>
      <c r="E277" s="14">
        <v>6.5789473684210497E-3</v>
      </c>
      <c r="F277" s="14">
        <v>6.5789473684210497E-3</v>
      </c>
      <c r="G277" s="9">
        <v>304</v>
      </c>
    </row>
    <row r="278" spans="1:7">
      <c r="A278" s="8" t="s">
        <v>134</v>
      </c>
      <c r="B278" s="14">
        <v>0.41791044776119401</v>
      </c>
      <c r="C278" s="14">
        <v>0.58208955223880599</v>
      </c>
      <c r="D278" s="14">
        <v>0</v>
      </c>
      <c r="E278" s="14">
        <v>0</v>
      </c>
      <c r="F278" s="14">
        <v>0</v>
      </c>
      <c r="G278" s="9">
        <v>67</v>
      </c>
    </row>
    <row r="279" spans="1:7">
      <c r="A279" s="8" t="s">
        <v>135</v>
      </c>
      <c r="B279" s="14">
        <v>0.83333333333333304</v>
      </c>
      <c r="C279" s="14">
        <v>0.16666666666666699</v>
      </c>
      <c r="D279" s="14">
        <v>0</v>
      </c>
      <c r="E279" s="14">
        <v>0</v>
      </c>
      <c r="F279" s="14">
        <v>0</v>
      </c>
      <c r="G279" s="9">
        <v>6</v>
      </c>
    </row>
    <row r="280" spans="1:7">
      <c r="A280" s="8" t="s">
        <v>136</v>
      </c>
      <c r="B280" s="14">
        <v>0.364532019704433</v>
      </c>
      <c r="C280" s="14">
        <v>0.63546798029556695</v>
      </c>
      <c r="D280" s="14">
        <v>0</v>
      </c>
      <c r="E280" s="14">
        <v>0</v>
      </c>
      <c r="F280" s="14">
        <v>0</v>
      </c>
      <c r="G280" s="9">
        <v>203</v>
      </c>
    </row>
    <row r="281" spans="1:7">
      <c r="A281" s="8" t="s">
        <v>137</v>
      </c>
      <c r="B281" s="14">
        <v>0.52631578947368396</v>
      </c>
      <c r="C281" s="14">
        <v>0.47368421052631599</v>
      </c>
      <c r="D281" s="14">
        <v>0</v>
      </c>
      <c r="E281" s="14">
        <v>0</v>
      </c>
      <c r="F281" s="14">
        <v>0</v>
      </c>
      <c r="G281" s="9">
        <v>19</v>
      </c>
    </row>
    <row r="282" spans="1:7">
      <c r="A282" s="8" t="s">
        <v>138</v>
      </c>
      <c r="B282" s="14">
        <v>0</v>
      </c>
      <c r="C282" s="14">
        <v>0.8</v>
      </c>
      <c r="D282" s="14">
        <v>0.2</v>
      </c>
      <c r="E282" s="14">
        <v>0</v>
      </c>
      <c r="F282" s="14">
        <v>0</v>
      </c>
      <c r="G282" s="9">
        <v>5</v>
      </c>
    </row>
    <row r="283" spans="1:7">
      <c r="A283" s="8" t="s">
        <v>139</v>
      </c>
      <c r="B283" s="14">
        <v>0</v>
      </c>
      <c r="C283" s="14">
        <v>1</v>
      </c>
      <c r="D283" s="14">
        <v>0</v>
      </c>
      <c r="E283" s="14">
        <v>0</v>
      </c>
      <c r="F283" s="14">
        <v>0</v>
      </c>
      <c r="G283" s="9">
        <v>1</v>
      </c>
    </row>
    <row r="284" spans="1:7">
      <c r="A284" s="8" t="s">
        <v>140</v>
      </c>
      <c r="B284" s="14">
        <v>0.42857142857142899</v>
      </c>
      <c r="C284" s="14">
        <v>0.54679802955665002</v>
      </c>
      <c r="D284" s="14">
        <v>2.4630541871921201E-2</v>
      </c>
      <c r="E284" s="14">
        <v>0</v>
      </c>
      <c r="F284" s="14">
        <v>0</v>
      </c>
      <c r="G284" s="9">
        <v>203</v>
      </c>
    </row>
    <row r="285" spans="1:7">
      <c r="A285" s="8" t="s">
        <v>141</v>
      </c>
      <c r="B285" s="14">
        <v>0.39869281045751598</v>
      </c>
      <c r="C285" s="14">
        <v>0.59477124183006502</v>
      </c>
      <c r="D285" s="14">
        <v>6.5359477124183E-3</v>
      </c>
      <c r="E285" s="14">
        <v>0</v>
      </c>
      <c r="F285" s="14">
        <v>0</v>
      </c>
      <c r="G285" s="9">
        <v>153</v>
      </c>
    </row>
    <row r="286" spans="1:7">
      <c r="A286" s="6" t="s">
        <v>23</v>
      </c>
      <c r="B286" s="13">
        <v>0.32098765432098803</v>
      </c>
      <c r="C286" s="13">
        <v>0.65432098765432101</v>
      </c>
      <c r="D286" s="13">
        <v>2.4691358024691398E-2</v>
      </c>
      <c r="E286" s="13">
        <v>0</v>
      </c>
      <c r="F286" s="13">
        <v>0</v>
      </c>
      <c r="G286" s="7">
        <v>81</v>
      </c>
    </row>
    <row r="287" spans="1:7">
      <c r="A287" s="8" t="s">
        <v>131</v>
      </c>
      <c r="B287" s="14">
        <v>0.5</v>
      </c>
      <c r="C287" s="14">
        <v>0.5</v>
      </c>
      <c r="D287" s="14">
        <v>0</v>
      </c>
      <c r="E287" s="14">
        <v>0</v>
      </c>
      <c r="F287" s="14">
        <v>0</v>
      </c>
      <c r="G287" s="9">
        <v>4</v>
      </c>
    </row>
    <row r="288" spans="1:7">
      <c r="A288" s="8" t="s">
        <v>144</v>
      </c>
      <c r="B288" s="14">
        <v>0.25</v>
      </c>
      <c r="C288" s="14">
        <v>0.75</v>
      </c>
      <c r="D288" s="14">
        <v>0</v>
      </c>
      <c r="E288" s="14">
        <v>0</v>
      </c>
      <c r="F288" s="14">
        <v>0</v>
      </c>
      <c r="G288" s="9">
        <v>16</v>
      </c>
    </row>
    <row r="289" spans="1:7">
      <c r="A289" s="8" t="s">
        <v>145</v>
      </c>
      <c r="B289" s="14">
        <v>0.36363636363636398</v>
      </c>
      <c r="C289" s="14">
        <v>0.54545454545454497</v>
      </c>
      <c r="D289" s="14">
        <v>9.0909090909090898E-2</v>
      </c>
      <c r="E289" s="14">
        <v>0</v>
      </c>
      <c r="F289" s="14">
        <v>0</v>
      </c>
      <c r="G289" s="9">
        <v>11</v>
      </c>
    </row>
    <row r="290" spans="1:7">
      <c r="A290" s="8" t="s">
        <v>133</v>
      </c>
      <c r="B290" s="14">
        <v>0.33333333333333298</v>
      </c>
      <c r="C290" s="14">
        <v>0.66666666666666696</v>
      </c>
      <c r="D290" s="14">
        <v>0</v>
      </c>
      <c r="E290" s="14">
        <v>0</v>
      </c>
      <c r="F290" s="14">
        <v>0</v>
      </c>
      <c r="G290" s="9">
        <v>12</v>
      </c>
    </row>
    <row r="291" spans="1:7">
      <c r="A291" s="8" t="s">
        <v>135</v>
      </c>
      <c r="B291" s="14">
        <v>0.33333333333333298</v>
      </c>
      <c r="C291" s="14">
        <v>0.66666666666666696</v>
      </c>
      <c r="D291" s="14">
        <v>0</v>
      </c>
      <c r="E291" s="14">
        <v>0</v>
      </c>
      <c r="F291" s="14">
        <v>0</v>
      </c>
      <c r="G291" s="9">
        <v>3</v>
      </c>
    </row>
    <row r="292" spans="1:7">
      <c r="A292" s="8" t="s">
        <v>137</v>
      </c>
      <c r="B292" s="14">
        <v>0.53333333333333299</v>
      </c>
      <c r="C292" s="14">
        <v>0.4</v>
      </c>
      <c r="D292" s="14">
        <v>6.6666666666666693E-2</v>
      </c>
      <c r="E292" s="14">
        <v>0</v>
      </c>
      <c r="F292" s="14">
        <v>0</v>
      </c>
      <c r="G292" s="9">
        <v>15</v>
      </c>
    </row>
    <row r="293" spans="1:7">
      <c r="A293" s="8" t="s">
        <v>146</v>
      </c>
      <c r="B293" s="14">
        <v>0.15</v>
      </c>
      <c r="C293" s="14">
        <v>0.85</v>
      </c>
      <c r="D293" s="14">
        <v>0</v>
      </c>
      <c r="E293" s="14">
        <v>0</v>
      </c>
      <c r="F293" s="14">
        <v>0</v>
      </c>
      <c r="G293" s="9">
        <v>20</v>
      </c>
    </row>
    <row r="294" spans="1:7">
      <c r="A294" s="10" t="s">
        <v>9</v>
      </c>
      <c r="B294" s="15">
        <v>0.35875090777051599</v>
      </c>
      <c r="C294" s="15">
        <v>0.62599854756717499</v>
      </c>
      <c r="D294" s="15">
        <v>1.16194625998548E-2</v>
      </c>
      <c r="E294" s="15">
        <v>1.45243282498184E-3</v>
      </c>
      <c r="F294" s="15">
        <v>2.1786492374727701E-3</v>
      </c>
      <c r="G294" s="11">
        <v>1377</v>
      </c>
    </row>
    <row r="296" spans="1:7" ht="15.75">
      <c r="A296" s="18" t="s">
        <v>65</v>
      </c>
    </row>
    <row r="297" spans="1:7" ht="38.25">
      <c r="A297" s="16" t="s">
        <v>66</v>
      </c>
    </row>
    <row r="298" spans="1:7">
      <c r="A298" s="3" t="s">
        <v>32</v>
      </c>
      <c r="B298" s="3" t="s">
        <v>67</v>
      </c>
      <c r="C298" s="3" t="s">
        <v>68</v>
      </c>
      <c r="D298" s="3" t="s">
        <v>69</v>
      </c>
      <c r="E298" s="3" t="s">
        <v>70</v>
      </c>
      <c r="F298" s="3" t="s">
        <v>71</v>
      </c>
      <c r="G298" s="3" t="s">
        <v>9</v>
      </c>
    </row>
    <row r="299" spans="1:7">
      <c r="A299" s="4" t="s">
        <v>10</v>
      </c>
      <c r="B299" s="12">
        <v>0.24183006535947699</v>
      </c>
      <c r="C299" s="12">
        <v>0.71241830065359502</v>
      </c>
      <c r="D299" s="12">
        <v>3.8489469862018899E-2</v>
      </c>
      <c r="E299" s="12">
        <v>5.0835148874364602E-3</v>
      </c>
      <c r="F299" s="12">
        <v>2.1786492374727701E-3</v>
      </c>
      <c r="G299" s="5">
        <v>1377</v>
      </c>
    </row>
    <row r="300" spans="1:7">
      <c r="A300" s="6" t="s">
        <v>11</v>
      </c>
      <c r="B300" s="13">
        <v>0.25</v>
      </c>
      <c r="C300" s="13">
        <v>0.70910493827160503</v>
      </c>
      <c r="D300" s="13">
        <v>3.3950617283950602E-2</v>
      </c>
      <c r="E300" s="13">
        <v>4.6296296296296302E-3</v>
      </c>
      <c r="F300" s="13">
        <v>2.3148148148148099E-3</v>
      </c>
      <c r="G300" s="7">
        <v>1296</v>
      </c>
    </row>
    <row r="301" spans="1:7">
      <c r="A301" s="8" t="s">
        <v>129</v>
      </c>
      <c r="B301" s="14">
        <v>0.2109375</v>
      </c>
      <c r="C301" s="14">
        <v>0.7421875</v>
      </c>
      <c r="D301" s="14">
        <v>3.90625E-2</v>
      </c>
      <c r="E301" s="14">
        <v>7.8125E-3</v>
      </c>
      <c r="F301" s="14">
        <v>0</v>
      </c>
      <c r="G301" s="9">
        <v>128</v>
      </c>
    </row>
    <row r="302" spans="1:7">
      <c r="A302" s="8" t="s">
        <v>130</v>
      </c>
      <c r="B302" s="14">
        <v>0.41666666666666702</v>
      </c>
      <c r="C302" s="14">
        <v>0.58333333333333304</v>
      </c>
      <c r="D302" s="14">
        <v>0</v>
      </c>
      <c r="E302" s="14">
        <v>0</v>
      </c>
      <c r="F302" s="14">
        <v>0</v>
      </c>
      <c r="G302" s="9">
        <v>12</v>
      </c>
    </row>
    <row r="303" spans="1:7">
      <c r="A303" s="8" t="s">
        <v>131</v>
      </c>
      <c r="B303" s="14">
        <v>7.69230769230769E-2</v>
      </c>
      <c r="C303" s="14">
        <v>0.92307692307692302</v>
      </c>
      <c r="D303" s="14">
        <v>0</v>
      </c>
      <c r="E303" s="14">
        <v>0</v>
      </c>
      <c r="F303" s="14">
        <v>0</v>
      </c>
      <c r="G303" s="9">
        <v>13</v>
      </c>
    </row>
    <row r="304" spans="1:7">
      <c r="A304" s="8" t="s">
        <v>143</v>
      </c>
      <c r="B304" s="14">
        <v>0.245283018867925</v>
      </c>
      <c r="C304" s="14">
        <v>0.73584905660377398</v>
      </c>
      <c r="D304" s="14">
        <v>1.25786163522013E-2</v>
      </c>
      <c r="E304" s="14">
        <v>0</v>
      </c>
      <c r="F304" s="14">
        <v>6.2893081761006301E-3</v>
      </c>
      <c r="G304" s="9">
        <v>159</v>
      </c>
    </row>
    <row r="305" spans="1:7">
      <c r="A305" s="8" t="s">
        <v>132</v>
      </c>
      <c r="B305" s="14">
        <v>0.173913043478261</v>
      </c>
      <c r="C305" s="14">
        <v>0.78260869565217395</v>
      </c>
      <c r="D305" s="14">
        <v>4.3478260869565202E-2</v>
      </c>
      <c r="E305" s="14">
        <v>0</v>
      </c>
      <c r="F305" s="14">
        <v>0</v>
      </c>
      <c r="G305" s="9">
        <v>23</v>
      </c>
    </row>
    <row r="306" spans="1:7">
      <c r="A306" s="8" t="s">
        <v>133</v>
      </c>
      <c r="B306" s="14">
        <v>0.27960526315789502</v>
      </c>
      <c r="C306" s="14">
        <v>0.69078947368421095</v>
      </c>
      <c r="D306" s="14">
        <v>2.30263157894737E-2</v>
      </c>
      <c r="E306" s="14">
        <v>3.28947368421053E-3</v>
      </c>
      <c r="F306" s="14">
        <v>3.28947368421053E-3</v>
      </c>
      <c r="G306" s="9">
        <v>304</v>
      </c>
    </row>
    <row r="307" spans="1:7">
      <c r="A307" s="8" t="s">
        <v>134</v>
      </c>
      <c r="B307" s="14">
        <v>0.34328358208955201</v>
      </c>
      <c r="C307" s="14">
        <v>0.64179104477611904</v>
      </c>
      <c r="D307" s="14">
        <v>0</v>
      </c>
      <c r="E307" s="14">
        <v>1.49253731343284E-2</v>
      </c>
      <c r="F307" s="14">
        <v>0</v>
      </c>
      <c r="G307" s="9">
        <v>67</v>
      </c>
    </row>
    <row r="308" spans="1:7">
      <c r="A308" s="8" t="s">
        <v>135</v>
      </c>
      <c r="B308" s="14">
        <v>0</v>
      </c>
      <c r="C308" s="14">
        <v>1</v>
      </c>
      <c r="D308" s="14">
        <v>0</v>
      </c>
      <c r="E308" s="14">
        <v>0</v>
      </c>
      <c r="F308" s="14">
        <v>0</v>
      </c>
      <c r="G308" s="9">
        <v>6</v>
      </c>
    </row>
    <row r="309" spans="1:7">
      <c r="A309" s="8" t="s">
        <v>136</v>
      </c>
      <c r="B309" s="14">
        <v>0.266009852216749</v>
      </c>
      <c r="C309" s="14">
        <v>0.70935960591132996</v>
      </c>
      <c r="D309" s="14">
        <v>1.9704433497536901E-2</v>
      </c>
      <c r="E309" s="14">
        <v>4.92610837438424E-3</v>
      </c>
      <c r="F309" s="14">
        <v>0</v>
      </c>
      <c r="G309" s="9">
        <v>203</v>
      </c>
    </row>
    <row r="310" spans="1:7">
      <c r="A310" s="8" t="s">
        <v>137</v>
      </c>
      <c r="B310" s="14">
        <v>0.36842105263157898</v>
      </c>
      <c r="C310" s="14">
        <v>0.57894736842105299</v>
      </c>
      <c r="D310" s="14">
        <v>5.2631578947368397E-2</v>
      </c>
      <c r="E310" s="14">
        <v>0</v>
      </c>
      <c r="F310" s="14">
        <v>0</v>
      </c>
      <c r="G310" s="9">
        <v>19</v>
      </c>
    </row>
    <row r="311" spans="1:7">
      <c r="A311" s="8" t="s">
        <v>138</v>
      </c>
      <c r="B311" s="14">
        <v>0.4</v>
      </c>
      <c r="C311" s="14">
        <v>0.4</v>
      </c>
      <c r="D311" s="14">
        <v>0.2</v>
      </c>
      <c r="E311" s="14">
        <v>0</v>
      </c>
      <c r="F311" s="14">
        <v>0</v>
      </c>
      <c r="G311" s="9">
        <v>5</v>
      </c>
    </row>
    <row r="312" spans="1:7">
      <c r="A312" s="8" t="s">
        <v>139</v>
      </c>
      <c r="B312" s="14">
        <v>0</v>
      </c>
      <c r="C312" s="14">
        <v>1</v>
      </c>
      <c r="D312" s="14">
        <v>0</v>
      </c>
      <c r="E312" s="14">
        <v>0</v>
      </c>
      <c r="F312" s="14">
        <v>0</v>
      </c>
      <c r="G312" s="9">
        <v>1</v>
      </c>
    </row>
    <row r="313" spans="1:7">
      <c r="A313" s="8" t="s">
        <v>140</v>
      </c>
      <c r="B313" s="14">
        <v>0.12807881773398999</v>
      </c>
      <c r="C313" s="14">
        <v>0.74876847290640403</v>
      </c>
      <c r="D313" s="14">
        <v>0.108374384236453</v>
      </c>
      <c r="E313" s="14">
        <v>9.8522167487684695E-3</v>
      </c>
      <c r="F313" s="14">
        <v>4.92610837438424E-3</v>
      </c>
      <c r="G313" s="9">
        <v>203</v>
      </c>
    </row>
    <row r="314" spans="1:7">
      <c r="A314" s="8" t="s">
        <v>141</v>
      </c>
      <c r="B314" s="14">
        <v>0.33333333333333298</v>
      </c>
      <c r="C314" s="14">
        <v>0.66013071895424802</v>
      </c>
      <c r="D314" s="14">
        <v>6.5359477124183E-3</v>
      </c>
      <c r="E314" s="14">
        <v>0</v>
      </c>
      <c r="F314" s="14">
        <v>0</v>
      </c>
      <c r="G314" s="9">
        <v>153</v>
      </c>
    </row>
    <row r="315" spans="1:7">
      <c r="A315" s="6" t="s">
        <v>23</v>
      </c>
      <c r="B315" s="13">
        <v>0.11111111111111099</v>
      </c>
      <c r="C315" s="13">
        <v>0.76543209876543195</v>
      </c>
      <c r="D315" s="13">
        <v>0.11111111111111099</v>
      </c>
      <c r="E315" s="13">
        <v>1.2345679012345699E-2</v>
      </c>
      <c r="F315" s="13">
        <v>0</v>
      </c>
      <c r="G315" s="7">
        <v>81</v>
      </c>
    </row>
    <row r="316" spans="1:7">
      <c r="A316" s="8" t="s">
        <v>131</v>
      </c>
      <c r="B316" s="14">
        <v>0</v>
      </c>
      <c r="C316" s="14">
        <v>1</v>
      </c>
      <c r="D316" s="14">
        <v>0</v>
      </c>
      <c r="E316" s="14">
        <v>0</v>
      </c>
      <c r="F316" s="14">
        <v>0</v>
      </c>
      <c r="G316" s="9">
        <v>4</v>
      </c>
    </row>
    <row r="317" spans="1:7">
      <c r="A317" s="8" t="s">
        <v>144</v>
      </c>
      <c r="B317" s="14">
        <v>0.1875</v>
      </c>
      <c r="C317" s="14">
        <v>0.8125</v>
      </c>
      <c r="D317" s="14">
        <v>0</v>
      </c>
      <c r="E317" s="14">
        <v>0</v>
      </c>
      <c r="F317" s="14">
        <v>0</v>
      </c>
      <c r="G317" s="9">
        <v>16</v>
      </c>
    </row>
    <row r="318" spans="1:7">
      <c r="A318" s="8" t="s">
        <v>145</v>
      </c>
      <c r="B318" s="14">
        <v>0.18181818181818199</v>
      </c>
      <c r="C318" s="14">
        <v>0.54545454545454497</v>
      </c>
      <c r="D318" s="14">
        <v>0.27272727272727298</v>
      </c>
      <c r="E318" s="14">
        <v>0</v>
      </c>
      <c r="F318" s="14">
        <v>0</v>
      </c>
      <c r="G318" s="9">
        <v>11</v>
      </c>
    </row>
    <row r="319" spans="1:7">
      <c r="A319" s="8" t="s">
        <v>133</v>
      </c>
      <c r="B319" s="14">
        <v>0.16666666666666699</v>
      </c>
      <c r="C319" s="14">
        <v>0.66666666666666696</v>
      </c>
      <c r="D319" s="14">
        <v>0.16666666666666699</v>
      </c>
      <c r="E319" s="14">
        <v>0</v>
      </c>
      <c r="F319" s="14">
        <v>0</v>
      </c>
      <c r="G319" s="9">
        <v>12</v>
      </c>
    </row>
    <row r="320" spans="1:7">
      <c r="A320" s="8" t="s">
        <v>135</v>
      </c>
      <c r="B320" s="14">
        <v>0</v>
      </c>
      <c r="C320" s="14">
        <v>0.66666666666666696</v>
      </c>
      <c r="D320" s="14">
        <v>0.33333333333333298</v>
      </c>
      <c r="E320" s="14">
        <v>0</v>
      </c>
      <c r="F320" s="14">
        <v>0</v>
      </c>
      <c r="G320" s="9">
        <v>3</v>
      </c>
    </row>
    <row r="321" spans="1:7">
      <c r="A321" s="8" t="s">
        <v>137</v>
      </c>
      <c r="B321" s="14">
        <v>6.6666666666666693E-2</v>
      </c>
      <c r="C321" s="14">
        <v>0.8</v>
      </c>
      <c r="D321" s="14">
        <v>0.133333333333333</v>
      </c>
      <c r="E321" s="14">
        <v>0</v>
      </c>
      <c r="F321" s="14">
        <v>0</v>
      </c>
      <c r="G321" s="9">
        <v>15</v>
      </c>
    </row>
    <row r="322" spans="1:7">
      <c r="A322" s="8" t="s">
        <v>146</v>
      </c>
      <c r="B322" s="14">
        <v>0.05</v>
      </c>
      <c r="C322" s="14">
        <v>0.85</v>
      </c>
      <c r="D322" s="14">
        <v>0.05</v>
      </c>
      <c r="E322" s="14">
        <v>0.05</v>
      </c>
      <c r="F322" s="14">
        <v>0</v>
      </c>
      <c r="G322" s="9">
        <v>20</v>
      </c>
    </row>
    <row r="323" spans="1:7">
      <c r="A323" s="10" t="s">
        <v>9</v>
      </c>
      <c r="B323" s="15">
        <v>0.24183006535947699</v>
      </c>
      <c r="C323" s="15">
        <v>0.71241830065359502</v>
      </c>
      <c r="D323" s="15">
        <v>3.8489469862018899E-2</v>
      </c>
      <c r="E323" s="15">
        <v>5.0835148874364602E-3</v>
      </c>
      <c r="F323" s="15">
        <v>2.1786492374727701E-3</v>
      </c>
      <c r="G323" s="11">
        <v>1377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4"/>
  <sheetViews>
    <sheetView topLeftCell="A207" zoomScale="70" zoomScaleNormal="70" workbookViewId="0">
      <pane xSplit="1" topLeftCell="B1" activePane="topRight" state="frozen"/>
      <selection pane="topRight" activeCell="G210" sqref="G210"/>
    </sheetView>
  </sheetViews>
  <sheetFormatPr defaultRowHeight="15"/>
  <cols>
    <col min="1" max="1" width="62" customWidth="1"/>
    <col min="2" max="2" width="16" bestFit="1" customWidth="1"/>
    <col min="3" max="4" width="13.7109375" bestFit="1" customWidth="1"/>
    <col min="5" max="5" width="16.85546875" bestFit="1" customWidth="1"/>
    <col min="6" max="6" width="14.42578125" bestFit="1" customWidth="1"/>
    <col min="7" max="7" width="18.28515625" bestFit="1" customWidth="1"/>
  </cols>
  <sheetData>
    <row r="1" spans="1:7" ht="15.75">
      <c r="A1" s="19" t="s">
        <v>72</v>
      </c>
    </row>
    <row r="2" spans="1:7" ht="15.75">
      <c r="A2" s="20" t="s">
        <v>73</v>
      </c>
    </row>
    <row r="3" spans="1:7">
      <c r="A3" s="21" t="s">
        <v>74</v>
      </c>
    </row>
    <row r="4" spans="1:7">
      <c r="A4" s="3" t="s">
        <v>32</v>
      </c>
      <c r="B4" s="3" t="s">
        <v>67</v>
      </c>
      <c r="C4" s="3" t="s">
        <v>68</v>
      </c>
      <c r="D4" s="3" t="s">
        <v>69</v>
      </c>
      <c r="E4" s="3" t="s">
        <v>70</v>
      </c>
      <c r="F4" s="3" t="s">
        <v>71</v>
      </c>
      <c r="G4" s="3" t="s">
        <v>9</v>
      </c>
    </row>
    <row r="5" spans="1:7">
      <c r="A5" s="4" t="s">
        <v>10</v>
      </c>
      <c r="B5" s="12">
        <v>0.38634713144517102</v>
      </c>
      <c r="C5" s="12">
        <v>0.60275962236746505</v>
      </c>
      <c r="D5" s="12">
        <v>7.9883805374001502E-3</v>
      </c>
      <c r="E5" s="12">
        <v>7.2621641249092197E-4</v>
      </c>
      <c r="F5" s="12">
        <v>2.1786492374727701E-3</v>
      </c>
      <c r="G5" s="5">
        <v>1377</v>
      </c>
    </row>
    <row r="6" spans="1:7">
      <c r="A6" s="6" t="s">
        <v>11</v>
      </c>
      <c r="B6" s="13">
        <v>0.38734567901234601</v>
      </c>
      <c r="C6" s="13">
        <v>0.60185185185185197</v>
      </c>
      <c r="D6" s="13">
        <v>7.7160493827160498E-3</v>
      </c>
      <c r="E6" s="13">
        <v>7.71604938271605E-4</v>
      </c>
      <c r="F6" s="13">
        <v>2.3148148148148099E-3</v>
      </c>
      <c r="G6" s="7">
        <v>1296</v>
      </c>
    </row>
    <row r="7" spans="1:7">
      <c r="A7" s="8" t="s">
        <v>129</v>
      </c>
      <c r="B7" s="14">
        <v>0.4296875</v>
      </c>
      <c r="C7" s="14">
        <v>0.5703125</v>
      </c>
      <c r="D7" s="14">
        <v>0</v>
      </c>
      <c r="E7" s="14">
        <v>0</v>
      </c>
      <c r="F7" s="14">
        <v>0</v>
      </c>
      <c r="G7" s="9">
        <v>128</v>
      </c>
    </row>
    <row r="8" spans="1:7">
      <c r="A8" s="8" t="s">
        <v>130</v>
      </c>
      <c r="B8" s="14">
        <v>0.58333333333333304</v>
      </c>
      <c r="C8" s="14">
        <v>0.41666666666666702</v>
      </c>
      <c r="D8" s="14">
        <v>0</v>
      </c>
      <c r="E8" s="14">
        <v>0</v>
      </c>
      <c r="F8" s="14">
        <v>0</v>
      </c>
      <c r="G8" s="9">
        <v>12</v>
      </c>
    </row>
    <row r="9" spans="1:7">
      <c r="A9" s="8" t="s">
        <v>131</v>
      </c>
      <c r="B9" s="14">
        <v>0.230769230769231</v>
      </c>
      <c r="C9" s="14">
        <v>0.76923076923076905</v>
      </c>
      <c r="D9" s="14">
        <v>0</v>
      </c>
      <c r="E9" s="14">
        <v>0</v>
      </c>
      <c r="F9" s="14">
        <v>0</v>
      </c>
      <c r="G9" s="9">
        <v>13</v>
      </c>
    </row>
    <row r="10" spans="1:7">
      <c r="A10" s="8" t="s">
        <v>143</v>
      </c>
      <c r="B10" s="14">
        <v>0.36477987421383601</v>
      </c>
      <c r="C10" s="14">
        <v>0.62893081761006298</v>
      </c>
      <c r="D10" s="14">
        <v>0</v>
      </c>
      <c r="E10" s="14">
        <v>0</v>
      </c>
      <c r="F10" s="14">
        <v>6.2893081761006301E-3</v>
      </c>
      <c r="G10" s="9">
        <v>159</v>
      </c>
    </row>
    <row r="11" spans="1:7">
      <c r="A11" s="8" t="s">
        <v>132</v>
      </c>
      <c r="B11" s="14">
        <v>0.26086956521739102</v>
      </c>
      <c r="C11" s="14">
        <v>0.73913043478260898</v>
      </c>
      <c r="D11" s="14">
        <v>0</v>
      </c>
      <c r="E11" s="14">
        <v>0</v>
      </c>
      <c r="F11" s="14">
        <v>0</v>
      </c>
      <c r="G11" s="9">
        <v>23</v>
      </c>
    </row>
    <row r="12" spans="1:7">
      <c r="A12" s="8" t="s">
        <v>133</v>
      </c>
      <c r="B12" s="14">
        <v>0.34868421052631599</v>
      </c>
      <c r="C12" s="14">
        <v>0.625</v>
      </c>
      <c r="D12" s="14">
        <v>1.6447368421052599E-2</v>
      </c>
      <c r="E12" s="14">
        <v>3.28947368421053E-3</v>
      </c>
      <c r="F12" s="14">
        <v>6.5789473684210497E-3</v>
      </c>
      <c r="G12" s="9">
        <v>304</v>
      </c>
    </row>
    <row r="13" spans="1:7">
      <c r="A13" s="8" t="s">
        <v>134</v>
      </c>
      <c r="B13" s="14">
        <v>0.44776119402985098</v>
      </c>
      <c r="C13" s="14">
        <v>0.55223880597014896</v>
      </c>
      <c r="D13" s="14">
        <v>0</v>
      </c>
      <c r="E13" s="14">
        <v>0</v>
      </c>
      <c r="F13" s="14">
        <v>0</v>
      </c>
      <c r="G13" s="9">
        <v>67</v>
      </c>
    </row>
    <row r="14" spans="1:7">
      <c r="A14" s="8" t="s">
        <v>135</v>
      </c>
      <c r="B14" s="14">
        <v>1</v>
      </c>
      <c r="C14" s="14">
        <v>0</v>
      </c>
      <c r="D14" s="14">
        <v>0</v>
      </c>
      <c r="E14" s="14">
        <v>0</v>
      </c>
      <c r="F14" s="14">
        <v>0</v>
      </c>
      <c r="G14" s="9">
        <v>6</v>
      </c>
    </row>
    <row r="15" spans="1:7">
      <c r="A15" s="8" t="s">
        <v>136</v>
      </c>
      <c r="B15" s="14">
        <v>0.37438423645320201</v>
      </c>
      <c r="C15" s="14">
        <v>0.62561576354679804</v>
      </c>
      <c r="D15" s="14">
        <v>0</v>
      </c>
      <c r="E15" s="14">
        <v>0</v>
      </c>
      <c r="F15" s="14">
        <v>0</v>
      </c>
      <c r="G15" s="9">
        <v>203</v>
      </c>
    </row>
    <row r="16" spans="1:7">
      <c r="A16" s="8" t="s">
        <v>137</v>
      </c>
      <c r="B16" s="14">
        <v>0.47368421052631599</v>
      </c>
      <c r="C16" s="14">
        <v>0.52631578947368396</v>
      </c>
      <c r="D16" s="14">
        <v>0</v>
      </c>
      <c r="E16" s="14">
        <v>0</v>
      </c>
      <c r="F16" s="14">
        <v>0</v>
      </c>
      <c r="G16" s="9">
        <v>19</v>
      </c>
    </row>
    <row r="17" spans="1:7">
      <c r="A17" s="8" t="s">
        <v>138</v>
      </c>
      <c r="B17" s="14">
        <v>0</v>
      </c>
      <c r="C17" s="14">
        <v>0.8</v>
      </c>
      <c r="D17" s="14">
        <v>0.2</v>
      </c>
      <c r="E17" s="14">
        <v>0</v>
      </c>
      <c r="F17" s="14">
        <v>0</v>
      </c>
      <c r="G17" s="9">
        <v>5</v>
      </c>
    </row>
    <row r="18" spans="1:7">
      <c r="A18" s="8" t="s">
        <v>139</v>
      </c>
      <c r="B18" s="14">
        <v>0</v>
      </c>
      <c r="C18" s="14">
        <v>1</v>
      </c>
      <c r="D18" s="14">
        <v>0</v>
      </c>
      <c r="E18" s="14">
        <v>0</v>
      </c>
      <c r="F18" s="14">
        <v>0</v>
      </c>
      <c r="G18" s="9">
        <v>1</v>
      </c>
    </row>
    <row r="19" spans="1:7">
      <c r="A19" s="8" t="s">
        <v>140</v>
      </c>
      <c r="B19" s="14">
        <v>0.433497536945813</v>
      </c>
      <c r="C19" s="14">
        <v>0.54679802955665002</v>
      </c>
      <c r="D19" s="14">
        <v>1.9704433497536901E-2</v>
      </c>
      <c r="E19" s="14">
        <v>0</v>
      </c>
      <c r="F19" s="14">
        <v>0</v>
      </c>
      <c r="G19" s="9">
        <v>203</v>
      </c>
    </row>
    <row r="20" spans="1:7">
      <c r="A20" s="8" t="s">
        <v>141</v>
      </c>
      <c r="B20" s="14">
        <v>0.37908496732026098</v>
      </c>
      <c r="C20" s="14">
        <v>0.62091503267973902</v>
      </c>
      <c r="D20" s="14">
        <v>0</v>
      </c>
      <c r="E20" s="14">
        <v>0</v>
      </c>
      <c r="F20" s="14">
        <v>0</v>
      </c>
      <c r="G20" s="9">
        <v>153</v>
      </c>
    </row>
    <row r="21" spans="1:7">
      <c r="A21" s="6" t="s">
        <v>23</v>
      </c>
      <c r="B21" s="13">
        <v>0.37037037037037002</v>
      </c>
      <c r="C21" s="13">
        <v>0.61728395061728403</v>
      </c>
      <c r="D21" s="13">
        <v>1.2345679012345699E-2</v>
      </c>
      <c r="E21" s="13">
        <v>0</v>
      </c>
      <c r="F21" s="13">
        <v>0</v>
      </c>
      <c r="G21" s="7">
        <v>81</v>
      </c>
    </row>
    <row r="22" spans="1:7">
      <c r="A22" s="8" t="s">
        <v>131</v>
      </c>
      <c r="B22" s="14">
        <v>0.75</v>
      </c>
      <c r="C22" s="14">
        <v>0.25</v>
      </c>
      <c r="D22" s="14">
        <v>0</v>
      </c>
      <c r="E22" s="14">
        <v>0</v>
      </c>
      <c r="F22" s="14">
        <v>0</v>
      </c>
      <c r="G22" s="9">
        <v>4</v>
      </c>
    </row>
    <row r="23" spans="1:7">
      <c r="A23" s="8" t="s">
        <v>144</v>
      </c>
      <c r="B23" s="14">
        <v>0.25</v>
      </c>
      <c r="C23" s="14">
        <v>0.75</v>
      </c>
      <c r="D23" s="14">
        <v>0</v>
      </c>
      <c r="E23" s="14">
        <v>0</v>
      </c>
      <c r="F23" s="14">
        <v>0</v>
      </c>
      <c r="G23" s="9">
        <v>16</v>
      </c>
    </row>
    <row r="24" spans="1:7">
      <c r="A24" s="8" t="s">
        <v>145</v>
      </c>
      <c r="B24" s="14">
        <v>0.36363636363636398</v>
      </c>
      <c r="C24" s="14">
        <v>0.63636363636363602</v>
      </c>
      <c r="D24" s="14">
        <v>0</v>
      </c>
      <c r="E24" s="14">
        <v>0</v>
      </c>
      <c r="F24" s="14">
        <v>0</v>
      </c>
      <c r="G24" s="9">
        <v>11</v>
      </c>
    </row>
    <row r="25" spans="1:7">
      <c r="A25" s="8" t="s">
        <v>133</v>
      </c>
      <c r="B25" s="14">
        <v>0.33333333333333298</v>
      </c>
      <c r="C25" s="14">
        <v>0.66666666666666696</v>
      </c>
      <c r="D25" s="14">
        <v>0</v>
      </c>
      <c r="E25" s="14">
        <v>0</v>
      </c>
      <c r="F25" s="14">
        <v>0</v>
      </c>
      <c r="G25" s="9">
        <v>12</v>
      </c>
    </row>
    <row r="26" spans="1:7">
      <c r="A26" s="8" t="s">
        <v>135</v>
      </c>
      <c r="B26" s="14">
        <v>0.66666666666666696</v>
      </c>
      <c r="C26" s="14">
        <v>0.33333333333333298</v>
      </c>
      <c r="D26" s="14">
        <v>0</v>
      </c>
      <c r="E26" s="14">
        <v>0</v>
      </c>
      <c r="F26" s="14">
        <v>0</v>
      </c>
      <c r="G26" s="9">
        <v>3</v>
      </c>
    </row>
    <row r="27" spans="1:7">
      <c r="A27" s="8" t="s">
        <v>137</v>
      </c>
      <c r="B27" s="14">
        <v>0.6</v>
      </c>
      <c r="C27" s="14">
        <v>0.33333333333333298</v>
      </c>
      <c r="D27" s="14">
        <v>6.6666666666666693E-2</v>
      </c>
      <c r="E27" s="14">
        <v>0</v>
      </c>
      <c r="F27" s="14">
        <v>0</v>
      </c>
      <c r="G27" s="9">
        <v>15</v>
      </c>
    </row>
    <row r="28" spans="1:7">
      <c r="A28" s="8" t="s">
        <v>146</v>
      </c>
      <c r="B28" s="14">
        <v>0.2</v>
      </c>
      <c r="C28" s="14">
        <v>0.8</v>
      </c>
      <c r="D28" s="14">
        <v>0</v>
      </c>
      <c r="E28" s="14">
        <v>0</v>
      </c>
      <c r="F28" s="14">
        <v>0</v>
      </c>
      <c r="G28" s="9">
        <v>20</v>
      </c>
    </row>
    <row r="29" spans="1:7">
      <c r="A29" s="10" t="s">
        <v>9</v>
      </c>
      <c r="B29" s="15">
        <v>0.38634713144517102</v>
      </c>
      <c r="C29" s="15">
        <v>0.60275962236746505</v>
      </c>
      <c r="D29" s="15">
        <v>7.9883805374001502E-3</v>
      </c>
      <c r="E29" s="15">
        <v>7.2621641249092197E-4</v>
      </c>
      <c r="F29" s="15">
        <v>2.1786492374727701E-3</v>
      </c>
      <c r="G29" s="11">
        <v>1377</v>
      </c>
    </row>
    <row r="31" spans="1:7" ht="15.75">
      <c r="A31" s="18" t="s">
        <v>75</v>
      </c>
    </row>
    <row r="32" spans="1:7" s="22" customFormat="1">
      <c r="A32" s="21" t="s">
        <v>76</v>
      </c>
    </row>
    <row r="33" spans="1:7">
      <c r="A33" s="3" t="s">
        <v>32</v>
      </c>
      <c r="B33" s="3" t="s">
        <v>67</v>
      </c>
      <c r="C33" s="3" t="s">
        <v>68</v>
      </c>
      <c r="D33" s="3" t="s">
        <v>69</v>
      </c>
      <c r="E33" s="3" t="s">
        <v>70</v>
      </c>
      <c r="F33" s="3" t="s">
        <v>71</v>
      </c>
      <c r="G33" s="3" t="s">
        <v>9</v>
      </c>
    </row>
    <row r="34" spans="1:7">
      <c r="A34" s="4" t="s">
        <v>10</v>
      </c>
      <c r="B34" s="12">
        <v>0.35947712418300698</v>
      </c>
      <c r="C34" s="12">
        <v>0.62527233115468395</v>
      </c>
      <c r="D34" s="12">
        <v>1.16194625998548E-2</v>
      </c>
      <c r="E34" s="12">
        <v>2.1786492374727701E-3</v>
      </c>
      <c r="F34" s="12">
        <v>1.45243282498184E-3</v>
      </c>
      <c r="G34" s="5">
        <v>1377</v>
      </c>
    </row>
    <row r="35" spans="1:7">
      <c r="A35" s="6" t="s">
        <v>11</v>
      </c>
      <c r="B35" s="13">
        <v>0.36419753086419798</v>
      </c>
      <c r="C35" s="13">
        <v>0.62037037037037002</v>
      </c>
      <c r="D35" s="13">
        <v>1.1574074074074099E-2</v>
      </c>
      <c r="E35" s="13">
        <v>2.3148148148148099E-3</v>
      </c>
      <c r="F35" s="13">
        <v>1.54320987654321E-3</v>
      </c>
      <c r="G35" s="7">
        <v>1296</v>
      </c>
    </row>
    <row r="36" spans="1:7">
      <c r="A36" s="8" t="s">
        <v>129</v>
      </c>
      <c r="B36" s="14">
        <v>0.328125</v>
      </c>
      <c r="C36" s="14">
        <v>0.6640625</v>
      </c>
      <c r="D36" s="14">
        <v>7.8125E-3</v>
      </c>
      <c r="E36" s="14">
        <v>0</v>
      </c>
      <c r="F36" s="14">
        <v>0</v>
      </c>
      <c r="G36" s="9">
        <v>128</v>
      </c>
    </row>
    <row r="37" spans="1:7">
      <c r="A37" s="8" t="s">
        <v>130</v>
      </c>
      <c r="B37" s="14">
        <v>0.58333333333333304</v>
      </c>
      <c r="C37" s="14">
        <v>0.41666666666666702</v>
      </c>
      <c r="D37" s="14">
        <v>0</v>
      </c>
      <c r="E37" s="14">
        <v>0</v>
      </c>
      <c r="F37" s="14">
        <v>0</v>
      </c>
      <c r="G37" s="9">
        <v>12</v>
      </c>
    </row>
    <row r="38" spans="1:7">
      <c r="A38" s="8" t="s">
        <v>131</v>
      </c>
      <c r="B38" s="14">
        <v>0</v>
      </c>
      <c r="C38" s="14">
        <v>1</v>
      </c>
      <c r="D38" s="14">
        <v>0</v>
      </c>
      <c r="E38" s="14">
        <v>0</v>
      </c>
      <c r="F38" s="14">
        <v>0</v>
      </c>
      <c r="G38" s="9">
        <v>13</v>
      </c>
    </row>
    <row r="39" spans="1:7">
      <c r="A39" s="8" t="s">
        <v>143</v>
      </c>
      <c r="B39" s="14">
        <v>0.38993710691823902</v>
      </c>
      <c r="C39" s="14">
        <v>0.59748427672955995</v>
      </c>
      <c r="D39" s="14">
        <v>0</v>
      </c>
      <c r="E39" s="14">
        <v>6.2893081761006301E-3</v>
      </c>
      <c r="F39" s="14">
        <v>6.2893081761006301E-3</v>
      </c>
      <c r="G39" s="9">
        <v>159</v>
      </c>
    </row>
    <row r="40" spans="1:7">
      <c r="A40" s="8" t="s">
        <v>132</v>
      </c>
      <c r="B40" s="14">
        <v>8.6956521739130405E-2</v>
      </c>
      <c r="C40" s="14">
        <v>0.91304347826086996</v>
      </c>
      <c r="D40" s="14">
        <v>0</v>
      </c>
      <c r="E40" s="14">
        <v>0</v>
      </c>
      <c r="F40" s="14">
        <v>0</v>
      </c>
      <c r="G40" s="9">
        <v>23</v>
      </c>
    </row>
    <row r="41" spans="1:7">
      <c r="A41" s="8" t="s">
        <v>133</v>
      </c>
      <c r="B41" s="14">
        <v>0.32894736842105299</v>
      </c>
      <c r="C41" s="14">
        <v>0.64144736842105299</v>
      </c>
      <c r="D41" s="14">
        <v>1.9736842105263198E-2</v>
      </c>
      <c r="E41" s="14">
        <v>6.5789473684210497E-3</v>
      </c>
      <c r="F41" s="14">
        <v>3.28947368421053E-3</v>
      </c>
      <c r="G41" s="9">
        <v>304</v>
      </c>
    </row>
    <row r="42" spans="1:7">
      <c r="A42" s="8" t="s">
        <v>134</v>
      </c>
      <c r="B42" s="14">
        <v>0.41791044776119401</v>
      </c>
      <c r="C42" s="14">
        <v>0.58208955223880599</v>
      </c>
      <c r="D42" s="14">
        <v>0</v>
      </c>
      <c r="E42" s="14">
        <v>0</v>
      </c>
      <c r="F42" s="14">
        <v>0</v>
      </c>
      <c r="G42" s="9">
        <v>67</v>
      </c>
    </row>
    <row r="43" spans="1:7">
      <c r="A43" s="8" t="s">
        <v>135</v>
      </c>
      <c r="B43" s="14">
        <v>0.66666666666666696</v>
      </c>
      <c r="C43" s="14">
        <v>0.33333333333333298</v>
      </c>
      <c r="D43" s="14">
        <v>0</v>
      </c>
      <c r="E43" s="14">
        <v>0</v>
      </c>
      <c r="F43" s="14">
        <v>0</v>
      </c>
      <c r="G43" s="9">
        <v>6</v>
      </c>
    </row>
    <row r="44" spans="1:7">
      <c r="A44" s="8" t="s">
        <v>136</v>
      </c>
      <c r="B44" s="14">
        <v>0.34975369458128103</v>
      </c>
      <c r="C44" s="14">
        <v>0.64039408866995096</v>
      </c>
      <c r="D44" s="14">
        <v>9.8522167487684695E-3</v>
      </c>
      <c r="E44" s="14">
        <v>0</v>
      </c>
      <c r="F44" s="14">
        <v>0</v>
      </c>
      <c r="G44" s="9">
        <v>203</v>
      </c>
    </row>
    <row r="45" spans="1:7">
      <c r="A45" s="8" t="s">
        <v>137</v>
      </c>
      <c r="B45" s="14">
        <v>0.52631578947368396</v>
      </c>
      <c r="C45" s="14">
        <v>0.47368421052631599</v>
      </c>
      <c r="D45" s="14">
        <v>0</v>
      </c>
      <c r="E45" s="14">
        <v>0</v>
      </c>
      <c r="F45" s="14">
        <v>0</v>
      </c>
      <c r="G45" s="9">
        <v>19</v>
      </c>
    </row>
    <row r="46" spans="1:7">
      <c r="A46" s="8" t="s">
        <v>138</v>
      </c>
      <c r="B46" s="14">
        <v>0.2</v>
      </c>
      <c r="C46" s="14">
        <v>0.6</v>
      </c>
      <c r="D46" s="14">
        <v>0.2</v>
      </c>
      <c r="E46" s="14">
        <v>0</v>
      </c>
      <c r="F46" s="14">
        <v>0</v>
      </c>
      <c r="G46" s="9">
        <v>5</v>
      </c>
    </row>
    <row r="47" spans="1:7">
      <c r="A47" s="8" t="s">
        <v>139</v>
      </c>
      <c r="B47" s="14">
        <v>0</v>
      </c>
      <c r="C47" s="14">
        <v>1</v>
      </c>
      <c r="D47" s="14">
        <v>0</v>
      </c>
      <c r="E47" s="14">
        <v>0</v>
      </c>
      <c r="F47" s="14">
        <v>0</v>
      </c>
      <c r="G47" s="9">
        <v>1</v>
      </c>
    </row>
    <row r="48" spans="1:7">
      <c r="A48" s="8" t="s">
        <v>140</v>
      </c>
      <c r="B48" s="14">
        <v>0.42364532019704398</v>
      </c>
      <c r="C48" s="14">
        <v>0.55172413793103403</v>
      </c>
      <c r="D48" s="14">
        <v>2.4630541871921201E-2</v>
      </c>
      <c r="E48" s="14">
        <v>0</v>
      </c>
      <c r="F48" s="14">
        <v>0</v>
      </c>
      <c r="G48" s="9">
        <v>203</v>
      </c>
    </row>
    <row r="49" spans="1:7">
      <c r="A49" s="8" t="s">
        <v>141</v>
      </c>
      <c r="B49" s="14">
        <v>0.38562091503267998</v>
      </c>
      <c r="C49" s="14">
        <v>0.61437908496731997</v>
      </c>
      <c r="D49" s="14">
        <v>0</v>
      </c>
      <c r="E49" s="14">
        <v>0</v>
      </c>
      <c r="F49" s="14">
        <v>0</v>
      </c>
      <c r="G49" s="9">
        <v>153</v>
      </c>
    </row>
    <row r="50" spans="1:7">
      <c r="A50" s="6" t="s">
        <v>23</v>
      </c>
      <c r="B50" s="13">
        <v>0.28395061728395099</v>
      </c>
      <c r="C50" s="13">
        <v>0.70370370370370405</v>
      </c>
      <c r="D50" s="13">
        <v>1.2345679012345699E-2</v>
      </c>
      <c r="E50" s="13">
        <v>0</v>
      </c>
      <c r="F50" s="13">
        <v>0</v>
      </c>
      <c r="G50" s="7">
        <v>81</v>
      </c>
    </row>
    <row r="51" spans="1:7">
      <c r="A51" s="8" t="s">
        <v>131</v>
      </c>
      <c r="B51" s="14">
        <v>0</v>
      </c>
      <c r="C51" s="14">
        <v>1</v>
      </c>
      <c r="D51" s="14">
        <v>0</v>
      </c>
      <c r="E51" s="14">
        <v>0</v>
      </c>
      <c r="F51" s="14">
        <v>0</v>
      </c>
      <c r="G51" s="9">
        <v>4</v>
      </c>
    </row>
    <row r="52" spans="1:7">
      <c r="A52" s="8" t="s">
        <v>144</v>
      </c>
      <c r="B52" s="14">
        <v>0.125</v>
      </c>
      <c r="C52" s="14">
        <v>0.875</v>
      </c>
      <c r="D52" s="14">
        <v>0</v>
      </c>
      <c r="E52" s="14">
        <v>0</v>
      </c>
      <c r="F52" s="14">
        <v>0</v>
      </c>
      <c r="G52" s="9">
        <v>16</v>
      </c>
    </row>
    <row r="53" spans="1:7">
      <c r="A53" s="8" t="s">
        <v>145</v>
      </c>
      <c r="B53" s="14">
        <v>0.27272727272727298</v>
      </c>
      <c r="C53" s="14">
        <v>0.72727272727272696</v>
      </c>
      <c r="D53" s="14">
        <v>0</v>
      </c>
      <c r="E53" s="14">
        <v>0</v>
      </c>
      <c r="F53" s="14">
        <v>0</v>
      </c>
      <c r="G53" s="9">
        <v>11</v>
      </c>
    </row>
    <row r="54" spans="1:7">
      <c r="A54" s="8" t="s">
        <v>133</v>
      </c>
      <c r="B54" s="14">
        <v>0.33333333333333298</v>
      </c>
      <c r="C54" s="14">
        <v>0.66666666666666696</v>
      </c>
      <c r="D54" s="14">
        <v>0</v>
      </c>
      <c r="E54" s="14">
        <v>0</v>
      </c>
      <c r="F54" s="14">
        <v>0</v>
      </c>
      <c r="G54" s="9">
        <v>12</v>
      </c>
    </row>
    <row r="55" spans="1:7">
      <c r="A55" s="8" t="s">
        <v>135</v>
      </c>
      <c r="B55" s="14">
        <v>0.66666666666666696</v>
      </c>
      <c r="C55" s="14">
        <v>0.33333333333333298</v>
      </c>
      <c r="D55" s="14">
        <v>0</v>
      </c>
      <c r="E55" s="14">
        <v>0</v>
      </c>
      <c r="F55" s="14">
        <v>0</v>
      </c>
      <c r="G55" s="9">
        <v>3</v>
      </c>
    </row>
    <row r="56" spans="1:7">
      <c r="A56" s="8" t="s">
        <v>137</v>
      </c>
      <c r="B56" s="14">
        <v>0.6</v>
      </c>
      <c r="C56" s="14">
        <v>0.33333333333333298</v>
      </c>
      <c r="D56" s="14">
        <v>6.6666666666666693E-2</v>
      </c>
      <c r="E56" s="14">
        <v>0</v>
      </c>
      <c r="F56" s="14">
        <v>0</v>
      </c>
      <c r="G56" s="9">
        <v>15</v>
      </c>
    </row>
    <row r="57" spans="1:7">
      <c r="A57" s="8" t="s">
        <v>146</v>
      </c>
      <c r="B57" s="14">
        <v>0.15</v>
      </c>
      <c r="C57" s="14">
        <v>0.85</v>
      </c>
      <c r="D57" s="14">
        <v>0</v>
      </c>
      <c r="E57" s="14">
        <v>0</v>
      </c>
      <c r="F57" s="14">
        <v>0</v>
      </c>
      <c r="G57" s="9">
        <v>20</v>
      </c>
    </row>
    <row r="58" spans="1:7">
      <c r="A58" s="10" t="s">
        <v>9</v>
      </c>
      <c r="B58" s="15">
        <v>0.35947712418300698</v>
      </c>
      <c r="C58" s="15">
        <v>0.62527233115468395</v>
      </c>
      <c r="D58" s="15">
        <v>1.16194625998548E-2</v>
      </c>
      <c r="E58" s="15">
        <v>2.1786492374727701E-3</v>
      </c>
      <c r="F58" s="15">
        <v>1.45243282498184E-3</v>
      </c>
      <c r="G58" s="11">
        <v>1377</v>
      </c>
    </row>
    <row r="61" spans="1:7" ht="15.75">
      <c r="A61" s="1" t="s">
        <v>77</v>
      </c>
    </row>
    <row r="62" spans="1:7" ht="15.75">
      <c r="A62" s="23" t="s">
        <v>73</v>
      </c>
    </row>
    <row r="63" spans="1:7" ht="25.5">
      <c r="A63" s="16" t="s">
        <v>78</v>
      </c>
    </row>
    <row r="64" spans="1:7">
      <c r="A64" s="3" t="s">
        <v>31</v>
      </c>
      <c r="B64" s="3" t="s">
        <v>67</v>
      </c>
      <c r="C64" s="3" t="s">
        <v>68</v>
      </c>
      <c r="D64" s="3" t="s">
        <v>69</v>
      </c>
      <c r="E64" s="3" t="s">
        <v>70</v>
      </c>
      <c r="F64" s="3" t="s">
        <v>71</v>
      </c>
      <c r="G64" s="3" t="s">
        <v>9</v>
      </c>
    </row>
    <row r="65" spans="1:7">
      <c r="A65" s="4" t="s">
        <v>10</v>
      </c>
      <c r="B65" s="12">
        <v>0.34931009440813399</v>
      </c>
      <c r="C65" s="12">
        <v>0.63398692810457502</v>
      </c>
      <c r="D65" s="12">
        <v>1.2345679012345699E-2</v>
      </c>
      <c r="E65" s="12">
        <v>2.90486564996369E-3</v>
      </c>
      <c r="F65" s="12">
        <v>1.45243282498184E-3</v>
      </c>
      <c r="G65" s="5">
        <v>1377</v>
      </c>
    </row>
    <row r="66" spans="1:7">
      <c r="A66" s="6" t="s">
        <v>11</v>
      </c>
      <c r="B66" s="13">
        <v>0.35030864197530898</v>
      </c>
      <c r="C66" s="13">
        <v>0.63271604938271597</v>
      </c>
      <c r="D66" s="13">
        <v>1.2345679012345699E-2</v>
      </c>
      <c r="E66" s="13">
        <v>3.08641975308642E-3</v>
      </c>
      <c r="F66" s="13">
        <v>1.54320987654321E-3</v>
      </c>
      <c r="G66" s="7">
        <v>1296</v>
      </c>
    </row>
    <row r="67" spans="1:7">
      <c r="A67" s="8" t="s">
        <v>129</v>
      </c>
      <c r="B67" s="14">
        <v>0.375</v>
      </c>
      <c r="C67" s="14">
        <v>0.6015625</v>
      </c>
      <c r="D67" s="14">
        <v>2.34375E-2</v>
      </c>
      <c r="E67" s="14">
        <v>0</v>
      </c>
      <c r="F67" s="14">
        <v>0</v>
      </c>
      <c r="G67" s="9">
        <v>128</v>
      </c>
    </row>
    <row r="68" spans="1:7">
      <c r="A68" s="8" t="s">
        <v>130</v>
      </c>
      <c r="B68" s="14">
        <v>0.33333333333333298</v>
      </c>
      <c r="C68" s="14">
        <v>0.66666666666666696</v>
      </c>
      <c r="D68" s="14">
        <v>0</v>
      </c>
      <c r="E68" s="14">
        <v>0</v>
      </c>
      <c r="F68" s="14">
        <v>0</v>
      </c>
      <c r="G68" s="9">
        <v>12</v>
      </c>
    </row>
    <row r="69" spans="1:7">
      <c r="A69" s="8" t="s">
        <v>131</v>
      </c>
      <c r="B69" s="14">
        <v>0</v>
      </c>
      <c r="C69" s="14">
        <v>1</v>
      </c>
      <c r="D69" s="14">
        <v>0</v>
      </c>
      <c r="E69" s="14">
        <v>0</v>
      </c>
      <c r="F69" s="14">
        <v>0</v>
      </c>
      <c r="G69" s="9">
        <v>13</v>
      </c>
    </row>
    <row r="70" spans="1:7">
      <c r="A70" s="8" t="s">
        <v>143</v>
      </c>
      <c r="B70" s="14">
        <v>0.339622641509434</v>
      </c>
      <c r="C70" s="14">
        <v>0.64779874213836497</v>
      </c>
      <c r="D70" s="14">
        <v>6.2893081761006301E-3</v>
      </c>
      <c r="E70" s="14">
        <v>0</v>
      </c>
      <c r="F70" s="14">
        <v>6.2893081761006301E-3</v>
      </c>
      <c r="G70" s="9">
        <v>159</v>
      </c>
    </row>
    <row r="71" spans="1:7">
      <c r="A71" s="8" t="s">
        <v>132</v>
      </c>
      <c r="B71" s="14">
        <v>0.30434782608695699</v>
      </c>
      <c r="C71" s="14">
        <v>0.69565217391304301</v>
      </c>
      <c r="D71" s="14">
        <v>0</v>
      </c>
      <c r="E71" s="14">
        <v>0</v>
      </c>
      <c r="F71" s="14">
        <v>0</v>
      </c>
      <c r="G71" s="9">
        <v>23</v>
      </c>
    </row>
    <row r="72" spans="1:7">
      <c r="A72" s="8" t="s">
        <v>133</v>
      </c>
      <c r="B72" s="14">
        <v>0.29934210526315802</v>
      </c>
      <c r="C72" s="14">
        <v>0.66447368421052599</v>
      </c>
      <c r="D72" s="14">
        <v>2.30263157894737E-2</v>
      </c>
      <c r="E72" s="14">
        <v>9.8684210526315801E-3</v>
      </c>
      <c r="F72" s="14">
        <v>3.28947368421053E-3</v>
      </c>
      <c r="G72" s="9">
        <v>304</v>
      </c>
    </row>
    <row r="73" spans="1:7">
      <c r="A73" s="8" t="s">
        <v>134</v>
      </c>
      <c r="B73" s="14">
        <v>0.37313432835820898</v>
      </c>
      <c r="C73" s="14">
        <v>0.61194029850746301</v>
      </c>
      <c r="D73" s="14">
        <v>0</v>
      </c>
      <c r="E73" s="14">
        <v>1.49253731343284E-2</v>
      </c>
      <c r="F73" s="14">
        <v>0</v>
      </c>
      <c r="G73" s="9">
        <v>67</v>
      </c>
    </row>
    <row r="74" spans="1:7">
      <c r="A74" s="8" t="s">
        <v>135</v>
      </c>
      <c r="B74" s="14">
        <v>0.83333333333333304</v>
      </c>
      <c r="C74" s="14">
        <v>0.16666666666666699</v>
      </c>
      <c r="D74" s="14">
        <v>0</v>
      </c>
      <c r="E74" s="14">
        <v>0</v>
      </c>
      <c r="F74" s="14">
        <v>0</v>
      </c>
      <c r="G74" s="9">
        <v>6</v>
      </c>
    </row>
    <row r="75" spans="1:7">
      <c r="A75" s="8" t="s">
        <v>136</v>
      </c>
      <c r="B75" s="14">
        <v>0.33990147783251201</v>
      </c>
      <c r="C75" s="14">
        <v>0.65517241379310298</v>
      </c>
      <c r="D75" s="14">
        <v>4.92610837438424E-3</v>
      </c>
      <c r="E75" s="14">
        <v>0</v>
      </c>
      <c r="F75" s="14">
        <v>0</v>
      </c>
      <c r="G75" s="9">
        <v>203</v>
      </c>
    </row>
    <row r="76" spans="1:7">
      <c r="A76" s="8" t="s">
        <v>137</v>
      </c>
      <c r="B76" s="14">
        <v>0.47368421052631599</v>
      </c>
      <c r="C76" s="14">
        <v>0.52631578947368396</v>
      </c>
      <c r="D76" s="14">
        <v>0</v>
      </c>
      <c r="E76" s="14">
        <v>0</v>
      </c>
      <c r="F76" s="14">
        <v>0</v>
      </c>
      <c r="G76" s="9">
        <v>19</v>
      </c>
    </row>
    <row r="77" spans="1:7">
      <c r="A77" s="8" t="s">
        <v>138</v>
      </c>
      <c r="B77" s="14">
        <v>0</v>
      </c>
      <c r="C77" s="14">
        <v>0.8</v>
      </c>
      <c r="D77" s="14">
        <v>0.2</v>
      </c>
      <c r="E77" s="14">
        <v>0</v>
      </c>
      <c r="F77" s="14">
        <v>0</v>
      </c>
      <c r="G77" s="9">
        <v>5</v>
      </c>
    </row>
    <row r="78" spans="1:7">
      <c r="A78" s="8" t="s">
        <v>139</v>
      </c>
      <c r="B78" s="14">
        <v>0</v>
      </c>
      <c r="C78" s="14">
        <v>1</v>
      </c>
      <c r="D78" s="14">
        <v>0</v>
      </c>
      <c r="E78" s="14">
        <v>0</v>
      </c>
      <c r="F78" s="14">
        <v>0</v>
      </c>
      <c r="G78" s="9">
        <v>1</v>
      </c>
    </row>
    <row r="79" spans="1:7">
      <c r="A79" s="8" t="s">
        <v>140</v>
      </c>
      <c r="B79" s="14">
        <v>0.42364532019704398</v>
      </c>
      <c r="C79" s="14">
        <v>0.56157635467980305</v>
      </c>
      <c r="D79" s="14">
        <v>1.47783251231527E-2</v>
      </c>
      <c r="E79" s="14">
        <v>0</v>
      </c>
      <c r="F79" s="14">
        <v>0</v>
      </c>
      <c r="G79" s="9">
        <v>203</v>
      </c>
    </row>
    <row r="80" spans="1:7">
      <c r="A80" s="8" t="s">
        <v>141</v>
      </c>
      <c r="B80" s="14">
        <v>0.36601307189542498</v>
      </c>
      <c r="C80" s="14">
        <v>0.63398692810457502</v>
      </c>
      <c r="D80" s="14">
        <v>0</v>
      </c>
      <c r="E80" s="14">
        <v>0</v>
      </c>
      <c r="F80" s="14">
        <v>0</v>
      </c>
      <c r="G80" s="9">
        <v>153</v>
      </c>
    </row>
    <row r="81" spans="1:7">
      <c r="A81" s="6" t="s">
        <v>23</v>
      </c>
      <c r="B81" s="13">
        <v>0.33333333333333298</v>
      </c>
      <c r="C81" s="13">
        <v>0.65432098765432101</v>
      </c>
      <c r="D81" s="13">
        <v>1.2345679012345699E-2</v>
      </c>
      <c r="E81" s="13">
        <v>0</v>
      </c>
      <c r="F81" s="13">
        <v>0</v>
      </c>
      <c r="G81" s="7">
        <v>81</v>
      </c>
    </row>
    <row r="82" spans="1:7">
      <c r="A82" s="8" t="s">
        <v>131</v>
      </c>
      <c r="B82" s="14">
        <v>0.25</v>
      </c>
      <c r="C82" s="14">
        <v>0.75</v>
      </c>
      <c r="D82" s="14">
        <v>0</v>
      </c>
      <c r="E82" s="14">
        <v>0</v>
      </c>
      <c r="F82" s="14">
        <v>0</v>
      </c>
      <c r="G82" s="9">
        <v>4</v>
      </c>
    </row>
    <row r="83" spans="1:7">
      <c r="A83" s="8" t="s">
        <v>144</v>
      </c>
      <c r="B83" s="14">
        <v>0.1875</v>
      </c>
      <c r="C83" s="14">
        <v>0.8125</v>
      </c>
      <c r="D83" s="14">
        <v>0</v>
      </c>
      <c r="E83" s="14">
        <v>0</v>
      </c>
      <c r="F83" s="14">
        <v>0</v>
      </c>
      <c r="G83" s="9">
        <v>16</v>
      </c>
    </row>
    <row r="84" spans="1:7">
      <c r="A84" s="8" t="s">
        <v>145</v>
      </c>
      <c r="B84" s="14">
        <v>0.45454545454545497</v>
      </c>
      <c r="C84" s="14">
        <v>0.54545454545454497</v>
      </c>
      <c r="D84" s="14">
        <v>0</v>
      </c>
      <c r="E84" s="14">
        <v>0</v>
      </c>
      <c r="F84" s="14">
        <v>0</v>
      </c>
      <c r="G84" s="9">
        <v>11</v>
      </c>
    </row>
    <row r="85" spans="1:7">
      <c r="A85" s="8" t="s">
        <v>133</v>
      </c>
      <c r="B85" s="14">
        <v>0.33333333333333298</v>
      </c>
      <c r="C85" s="14">
        <v>0.66666666666666696</v>
      </c>
      <c r="D85" s="14">
        <v>0</v>
      </c>
      <c r="E85" s="14">
        <v>0</v>
      </c>
      <c r="F85" s="14">
        <v>0</v>
      </c>
      <c r="G85" s="9">
        <v>12</v>
      </c>
    </row>
    <row r="86" spans="1:7">
      <c r="A86" s="8" t="s">
        <v>135</v>
      </c>
      <c r="B86" s="14">
        <v>0.66666666666666696</v>
      </c>
      <c r="C86" s="14">
        <v>0.33333333333333298</v>
      </c>
      <c r="D86" s="14">
        <v>0</v>
      </c>
      <c r="E86" s="14">
        <v>0</v>
      </c>
      <c r="F86" s="14">
        <v>0</v>
      </c>
      <c r="G86" s="9">
        <v>3</v>
      </c>
    </row>
    <row r="87" spans="1:7">
      <c r="A87" s="8" t="s">
        <v>137</v>
      </c>
      <c r="B87" s="14">
        <v>0.53333333333333299</v>
      </c>
      <c r="C87" s="14">
        <v>0.4</v>
      </c>
      <c r="D87" s="14">
        <v>6.6666666666666693E-2</v>
      </c>
      <c r="E87" s="14">
        <v>0</v>
      </c>
      <c r="F87" s="14">
        <v>0</v>
      </c>
      <c r="G87" s="9">
        <v>15</v>
      </c>
    </row>
    <row r="88" spans="1:7">
      <c r="A88" s="8" t="s">
        <v>146</v>
      </c>
      <c r="B88" s="14">
        <v>0.2</v>
      </c>
      <c r="C88" s="14">
        <v>0.8</v>
      </c>
      <c r="D88" s="14">
        <v>0</v>
      </c>
      <c r="E88" s="14">
        <v>0</v>
      </c>
      <c r="F88" s="14">
        <v>0</v>
      </c>
      <c r="G88" s="9">
        <v>20</v>
      </c>
    </row>
    <row r="89" spans="1:7" s="33" customFormat="1">
      <c r="A89" s="10" t="s">
        <v>9</v>
      </c>
      <c r="B89" s="15">
        <v>0.34931009440813399</v>
      </c>
      <c r="C89" s="15">
        <v>0.63398692810457502</v>
      </c>
      <c r="D89" s="15">
        <v>1.2345679012345699E-2</v>
      </c>
      <c r="E89" s="15">
        <v>2.90486564996369E-3</v>
      </c>
      <c r="F89" s="15">
        <v>1.45243282498184E-3</v>
      </c>
      <c r="G89" s="11">
        <v>1377</v>
      </c>
    </row>
    <row r="90" spans="1:7" s="33" customFormat="1">
      <c r="A90" s="30"/>
      <c r="B90" s="31"/>
      <c r="C90" s="31"/>
      <c r="D90" s="31"/>
      <c r="E90" s="31"/>
      <c r="F90" s="31"/>
      <c r="G90" s="32"/>
    </row>
    <row r="91" spans="1:7" ht="15.75">
      <c r="A91" s="23" t="s">
        <v>79</v>
      </c>
      <c r="F91" s="14"/>
    </row>
    <row r="92" spans="1:7" ht="25.5">
      <c r="A92" s="16" t="s">
        <v>80</v>
      </c>
      <c r="F92" s="14"/>
    </row>
    <row r="93" spans="1:7">
      <c r="A93" s="3" t="s">
        <v>32</v>
      </c>
      <c r="B93" s="3" t="s">
        <v>67</v>
      </c>
      <c r="C93" s="3" t="s">
        <v>68</v>
      </c>
      <c r="D93" s="3" t="s">
        <v>69</v>
      </c>
      <c r="E93" s="3" t="s">
        <v>70</v>
      </c>
      <c r="F93" s="3" t="s">
        <v>71</v>
      </c>
      <c r="G93" s="3" t="s">
        <v>9</v>
      </c>
    </row>
    <row r="94" spans="1:7">
      <c r="A94" s="4" t="s">
        <v>10</v>
      </c>
      <c r="B94" s="12">
        <v>0.30718954248365998</v>
      </c>
      <c r="C94" s="12">
        <v>0.67320261437908502</v>
      </c>
      <c r="D94" s="12">
        <v>1.45243282498184E-2</v>
      </c>
      <c r="E94" s="12">
        <v>3.6310820624546099E-3</v>
      </c>
      <c r="F94" s="12">
        <v>1.45243282498184E-3</v>
      </c>
      <c r="G94" s="5">
        <v>1377</v>
      </c>
    </row>
    <row r="95" spans="1:7">
      <c r="A95" s="6" t="s">
        <v>11</v>
      </c>
      <c r="B95" s="13">
        <v>0.30555555555555602</v>
      </c>
      <c r="C95" s="13">
        <v>0.67438271604938305</v>
      </c>
      <c r="D95" s="13">
        <v>1.46604938271605E-2</v>
      </c>
      <c r="E95" s="13">
        <v>3.8580246913580201E-3</v>
      </c>
      <c r="F95" s="13">
        <v>1.54320987654321E-3</v>
      </c>
      <c r="G95" s="7">
        <v>1296</v>
      </c>
    </row>
    <row r="96" spans="1:7">
      <c r="A96" s="8" t="s">
        <v>129</v>
      </c>
      <c r="B96" s="14">
        <v>0.3515625</v>
      </c>
      <c r="C96" s="14">
        <v>0.640625</v>
      </c>
      <c r="D96" s="14">
        <v>7.8125E-3</v>
      </c>
      <c r="E96" s="14">
        <v>0</v>
      </c>
      <c r="F96" s="14">
        <v>0</v>
      </c>
      <c r="G96" s="9">
        <v>128</v>
      </c>
    </row>
    <row r="97" spans="1:7">
      <c r="A97" s="8" t="s">
        <v>130</v>
      </c>
      <c r="B97" s="14">
        <v>0.33333333333333298</v>
      </c>
      <c r="C97" s="14">
        <v>0.66666666666666696</v>
      </c>
      <c r="D97" s="14">
        <v>0</v>
      </c>
      <c r="E97" s="14">
        <v>0</v>
      </c>
      <c r="F97" s="14">
        <v>0</v>
      </c>
      <c r="G97" s="9">
        <v>12</v>
      </c>
    </row>
    <row r="98" spans="1:7">
      <c r="A98" s="8" t="s">
        <v>131</v>
      </c>
      <c r="B98" s="14">
        <v>7.69230769230769E-2</v>
      </c>
      <c r="C98" s="14">
        <v>0.92307692307692302</v>
      </c>
      <c r="D98" s="14">
        <v>0</v>
      </c>
      <c r="E98" s="14">
        <v>0</v>
      </c>
      <c r="F98" s="14">
        <v>0</v>
      </c>
      <c r="G98" s="9">
        <v>13</v>
      </c>
    </row>
    <row r="99" spans="1:7">
      <c r="A99" s="8" t="s">
        <v>143</v>
      </c>
      <c r="B99" s="14">
        <v>0.30817610062893103</v>
      </c>
      <c r="C99" s="14">
        <v>0.679245283018868</v>
      </c>
      <c r="D99" s="14">
        <v>0</v>
      </c>
      <c r="E99" s="14">
        <v>6.2893081761006301E-3</v>
      </c>
      <c r="F99" s="14">
        <v>6.2893081761006301E-3</v>
      </c>
      <c r="G99" s="9">
        <v>159</v>
      </c>
    </row>
    <row r="100" spans="1:7">
      <c r="A100" s="8" t="s">
        <v>132</v>
      </c>
      <c r="B100" s="14">
        <v>8.6956521739130405E-2</v>
      </c>
      <c r="C100" s="14">
        <v>0.91304347826086996</v>
      </c>
      <c r="D100" s="14">
        <v>0</v>
      </c>
      <c r="E100" s="14">
        <v>0</v>
      </c>
      <c r="F100" s="14">
        <v>0</v>
      </c>
      <c r="G100" s="9">
        <v>23</v>
      </c>
    </row>
    <row r="101" spans="1:7">
      <c r="A101" s="8" t="s">
        <v>133</v>
      </c>
      <c r="B101" s="14">
        <v>0.25986842105263203</v>
      </c>
      <c r="C101" s="14">
        <v>0.70065789473684204</v>
      </c>
      <c r="D101" s="14">
        <v>2.6315789473684199E-2</v>
      </c>
      <c r="E101" s="14">
        <v>9.8684210526315801E-3</v>
      </c>
      <c r="F101" s="14">
        <v>3.28947368421053E-3</v>
      </c>
      <c r="G101" s="9">
        <v>304</v>
      </c>
    </row>
    <row r="102" spans="1:7">
      <c r="A102" s="8" t="s">
        <v>134</v>
      </c>
      <c r="B102" s="14">
        <v>0.328358208955224</v>
      </c>
      <c r="C102" s="14">
        <v>0.65671641791044799</v>
      </c>
      <c r="D102" s="14">
        <v>0</v>
      </c>
      <c r="E102" s="14">
        <v>1.49253731343284E-2</v>
      </c>
      <c r="F102" s="14">
        <v>0</v>
      </c>
      <c r="G102" s="9">
        <v>67</v>
      </c>
    </row>
    <row r="103" spans="1:7">
      <c r="A103" s="8" t="s">
        <v>135</v>
      </c>
      <c r="B103" s="14">
        <v>0.66666666666666696</v>
      </c>
      <c r="C103" s="14">
        <v>0.33333333333333298</v>
      </c>
      <c r="D103" s="14">
        <v>0</v>
      </c>
      <c r="E103" s="14">
        <v>0</v>
      </c>
      <c r="F103" s="14">
        <v>0</v>
      </c>
      <c r="G103" s="9">
        <v>6</v>
      </c>
    </row>
    <row r="104" spans="1:7">
      <c r="A104" s="8" t="s">
        <v>136</v>
      </c>
      <c r="B104" s="14">
        <v>0.27586206896551702</v>
      </c>
      <c r="C104" s="14">
        <v>0.70443349753694595</v>
      </c>
      <c r="D104" s="14">
        <v>1.9704433497536901E-2</v>
      </c>
      <c r="E104" s="14">
        <v>0</v>
      </c>
      <c r="F104" s="14">
        <v>0</v>
      </c>
      <c r="G104" s="9">
        <v>203</v>
      </c>
    </row>
    <row r="105" spans="1:7">
      <c r="A105" s="8" t="s">
        <v>137</v>
      </c>
      <c r="B105" s="14">
        <v>0.42105263157894701</v>
      </c>
      <c r="C105" s="14">
        <v>0.57894736842105299</v>
      </c>
      <c r="D105" s="14">
        <v>0</v>
      </c>
      <c r="E105" s="14">
        <v>0</v>
      </c>
      <c r="F105" s="14">
        <v>0</v>
      </c>
      <c r="G105" s="9">
        <v>19</v>
      </c>
    </row>
    <row r="106" spans="1:7">
      <c r="A106" s="8" t="s">
        <v>138</v>
      </c>
      <c r="B106" s="14">
        <v>0.4</v>
      </c>
      <c r="C106" s="14">
        <v>0.4</v>
      </c>
      <c r="D106" s="14">
        <v>0.2</v>
      </c>
      <c r="E106" s="14">
        <v>0</v>
      </c>
      <c r="F106" s="14">
        <v>0</v>
      </c>
      <c r="G106" s="9">
        <v>5</v>
      </c>
    </row>
    <row r="107" spans="1:7">
      <c r="A107" s="8" t="s">
        <v>139</v>
      </c>
      <c r="B107" s="14">
        <v>0</v>
      </c>
      <c r="C107" s="14">
        <v>1</v>
      </c>
      <c r="D107" s="14">
        <v>0</v>
      </c>
      <c r="E107" s="14">
        <v>0</v>
      </c>
      <c r="F107" s="14">
        <v>0</v>
      </c>
      <c r="G107" s="9">
        <v>1</v>
      </c>
    </row>
    <row r="108" spans="1:7">
      <c r="A108" s="8" t="s">
        <v>140</v>
      </c>
      <c r="B108" s="14">
        <v>0.37438423645320201</v>
      </c>
      <c r="C108" s="14">
        <v>0.60591133004926101</v>
      </c>
      <c r="D108" s="14">
        <v>1.9704433497536901E-2</v>
      </c>
      <c r="E108" s="14">
        <v>0</v>
      </c>
      <c r="F108" s="14">
        <v>0</v>
      </c>
      <c r="G108" s="9">
        <v>203</v>
      </c>
    </row>
    <row r="109" spans="1:7">
      <c r="A109" s="8" t="s">
        <v>141</v>
      </c>
      <c r="B109" s="14">
        <v>0.31372549019607798</v>
      </c>
      <c r="C109" s="14">
        <v>0.67973856209150296</v>
      </c>
      <c r="D109" s="14">
        <v>6.5359477124183E-3</v>
      </c>
      <c r="E109" s="14">
        <v>0</v>
      </c>
      <c r="F109" s="14">
        <v>0</v>
      </c>
      <c r="G109" s="9">
        <v>153</v>
      </c>
    </row>
    <row r="110" spans="1:7">
      <c r="A110" s="6" t="s">
        <v>23</v>
      </c>
      <c r="B110" s="13">
        <v>0.33333333333333298</v>
      </c>
      <c r="C110" s="13">
        <v>0.65432098765432101</v>
      </c>
      <c r="D110" s="13">
        <v>1.2345679012345699E-2</v>
      </c>
      <c r="E110" s="13">
        <v>0</v>
      </c>
      <c r="F110" s="13">
        <v>0</v>
      </c>
      <c r="G110" s="7">
        <v>81</v>
      </c>
    </row>
    <row r="111" spans="1:7">
      <c r="A111" s="8" t="s">
        <v>131</v>
      </c>
      <c r="B111" s="14">
        <v>0.5</v>
      </c>
      <c r="C111" s="14">
        <v>0.5</v>
      </c>
      <c r="D111" s="14">
        <v>0</v>
      </c>
      <c r="E111" s="14">
        <v>0</v>
      </c>
      <c r="F111" s="14">
        <v>0</v>
      </c>
      <c r="G111" s="9">
        <v>4</v>
      </c>
    </row>
    <row r="112" spans="1:7">
      <c r="A112" s="8" t="s">
        <v>144</v>
      </c>
      <c r="B112" s="14">
        <v>0.25</v>
      </c>
      <c r="C112" s="14">
        <v>0.75</v>
      </c>
      <c r="D112" s="14">
        <v>0</v>
      </c>
      <c r="E112" s="14">
        <v>0</v>
      </c>
      <c r="F112" s="14">
        <v>0</v>
      </c>
      <c r="G112" s="9">
        <v>16</v>
      </c>
    </row>
    <row r="113" spans="1:7">
      <c r="A113" s="8" t="s">
        <v>145</v>
      </c>
      <c r="B113" s="14">
        <v>0.27272727272727298</v>
      </c>
      <c r="C113" s="14">
        <v>0.72727272727272696</v>
      </c>
      <c r="D113" s="14">
        <v>0</v>
      </c>
      <c r="E113" s="14">
        <v>0</v>
      </c>
      <c r="F113" s="14">
        <v>0</v>
      </c>
      <c r="G113" s="9">
        <v>11</v>
      </c>
    </row>
    <row r="114" spans="1:7">
      <c r="A114" s="8" t="s">
        <v>133</v>
      </c>
      <c r="B114" s="14">
        <v>0.33333333333333298</v>
      </c>
      <c r="C114" s="14">
        <v>0.66666666666666696</v>
      </c>
      <c r="D114" s="14">
        <v>0</v>
      </c>
      <c r="E114" s="14">
        <v>0</v>
      </c>
      <c r="F114" s="14">
        <v>0</v>
      </c>
      <c r="G114" s="9">
        <v>12</v>
      </c>
    </row>
    <row r="115" spans="1:7">
      <c r="A115" s="8" t="s">
        <v>135</v>
      </c>
      <c r="B115" s="14">
        <v>0.66666666666666696</v>
      </c>
      <c r="C115" s="14">
        <v>0.33333333333333298</v>
      </c>
      <c r="D115" s="14">
        <v>0</v>
      </c>
      <c r="E115" s="14">
        <v>0</v>
      </c>
      <c r="F115" s="14">
        <v>0</v>
      </c>
      <c r="G115" s="9">
        <v>3</v>
      </c>
    </row>
    <row r="116" spans="1:7">
      <c r="A116" s="8" t="s">
        <v>137</v>
      </c>
      <c r="B116" s="14">
        <v>0.53333333333333299</v>
      </c>
      <c r="C116" s="14">
        <v>0.4</v>
      </c>
      <c r="D116" s="14">
        <v>6.6666666666666693E-2</v>
      </c>
      <c r="E116" s="14">
        <v>0</v>
      </c>
      <c r="F116" s="14">
        <v>0</v>
      </c>
      <c r="G116" s="9">
        <v>15</v>
      </c>
    </row>
    <row r="117" spans="1:7">
      <c r="A117" s="8" t="s">
        <v>146</v>
      </c>
      <c r="B117" s="14">
        <v>0.2</v>
      </c>
      <c r="C117" s="14">
        <v>0.8</v>
      </c>
      <c r="D117" s="14">
        <v>0</v>
      </c>
      <c r="E117" s="14">
        <v>0</v>
      </c>
      <c r="F117" s="14">
        <v>0</v>
      </c>
      <c r="G117" s="9">
        <v>20</v>
      </c>
    </row>
    <row r="118" spans="1:7">
      <c r="A118" s="10" t="s">
        <v>9</v>
      </c>
      <c r="B118" s="15">
        <v>0.30718954248365998</v>
      </c>
      <c r="C118" s="15">
        <v>0.67320261437908502</v>
      </c>
      <c r="D118" s="15">
        <v>1.45243282498184E-2</v>
      </c>
      <c r="E118" s="15">
        <v>3.6310820624546099E-3</v>
      </c>
      <c r="F118" s="15">
        <v>1.45243282498184E-3</v>
      </c>
      <c r="G118" s="11">
        <v>1377</v>
      </c>
    </row>
    <row r="120" spans="1:7" ht="15.75">
      <c r="A120" s="1" t="s">
        <v>77</v>
      </c>
    </row>
    <row r="121" spans="1:7" ht="15.75">
      <c r="A121" s="23" t="s">
        <v>81</v>
      </c>
    </row>
    <row r="122" spans="1:7" ht="25.5">
      <c r="A122" s="16" t="s">
        <v>82</v>
      </c>
    </row>
    <row r="123" spans="1:7">
      <c r="A123" s="3" t="s">
        <v>32</v>
      </c>
      <c r="B123" s="3" t="s">
        <v>67</v>
      </c>
      <c r="C123" s="3" t="s">
        <v>68</v>
      </c>
      <c r="D123" s="3" t="s">
        <v>69</v>
      </c>
      <c r="E123" s="3" t="s">
        <v>70</v>
      </c>
      <c r="F123" s="3" t="s">
        <v>71</v>
      </c>
      <c r="G123" s="3" t="s">
        <v>9</v>
      </c>
    </row>
    <row r="124" spans="1:7">
      <c r="A124" s="4" t="s">
        <v>10</v>
      </c>
      <c r="B124" s="12">
        <v>0.37327523602033402</v>
      </c>
      <c r="C124" s="12">
        <v>0.60639070442992005</v>
      </c>
      <c r="D124" s="12">
        <v>1.45243282498184E-2</v>
      </c>
      <c r="E124" s="12">
        <v>3.6310820624546099E-3</v>
      </c>
      <c r="F124" s="12">
        <v>2.1786492374727701E-3</v>
      </c>
      <c r="G124" s="5">
        <v>1377</v>
      </c>
    </row>
    <row r="125" spans="1:7">
      <c r="A125" s="6" t="s">
        <v>11</v>
      </c>
      <c r="B125" s="13">
        <v>0.37885802469135799</v>
      </c>
      <c r="C125" s="13">
        <v>0.60108024691357997</v>
      </c>
      <c r="D125" s="13">
        <v>1.38888888888889E-2</v>
      </c>
      <c r="E125" s="13">
        <v>3.8580246913580201E-3</v>
      </c>
      <c r="F125" s="13">
        <v>2.3148148148148099E-3</v>
      </c>
      <c r="G125" s="7">
        <v>1296</v>
      </c>
    </row>
    <row r="126" spans="1:7">
      <c r="A126" s="8" t="s">
        <v>129</v>
      </c>
      <c r="B126" s="14">
        <v>0.3984375</v>
      </c>
      <c r="C126" s="14">
        <v>0.59375</v>
      </c>
      <c r="D126" s="14">
        <v>7.8125E-3</v>
      </c>
      <c r="E126" s="14">
        <v>0</v>
      </c>
      <c r="F126" s="14">
        <v>0</v>
      </c>
      <c r="G126" s="9">
        <v>128</v>
      </c>
    </row>
    <row r="127" spans="1:7">
      <c r="A127" s="8" t="s">
        <v>130</v>
      </c>
      <c r="B127" s="14">
        <v>0.5</v>
      </c>
      <c r="C127" s="14">
        <v>0.5</v>
      </c>
      <c r="D127" s="14">
        <v>0</v>
      </c>
      <c r="E127" s="14">
        <v>0</v>
      </c>
      <c r="F127" s="14">
        <v>0</v>
      </c>
      <c r="G127" s="9">
        <v>12</v>
      </c>
    </row>
    <row r="128" spans="1:7">
      <c r="A128" s="8" t="s">
        <v>131</v>
      </c>
      <c r="B128" s="14">
        <v>7.69230769230769E-2</v>
      </c>
      <c r="C128" s="14">
        <v>0.92307692307692302</v>
      </c>
      <c r="D128" s="14">
        <v>0</v>
      </c>
      <c r="E128" s="14">
        <v>0</v>
      </c>
      <c r="F128" s="14">
        <v>0</v>
      </c>
      <c r="G128" s="9">
        <v>13</v>
      </c>
    </row>
    <row r="129" spans="1:7">
      <c r="A129" s="8" t="s">
        <v>143</v>
      </c>
      <c r="B129" s="14">
        <v>0.37106918238993702</v>
      </c>
      <c r="C129" s="14">
        <v>0.61635220125786205</v>
      </c>
      <c r="D129" s="14">
        <v>0</v>
      </c>
      <c r="E129" s="14">
        <v>6.2893081761006301E-3</v>
      </c>
      <c r="F129" s="14">
        <v>6.2893081761006301E-3</v>
      </c>
      <c r="G129" s="9">
        <v>159</v>
      </c>
    </row>
    <row r="130" spans="1:7">
      <c r="A130" s="8" t="s">
        <v>132</v>
      </c>
      <c r="B130" s="14">
        <v>8.6956521739130405E-2</v>
      </c>
      <c r="C130" s="14">
        <v>0.91304347826086996</v>
      </c>
      <c r="D130" s="14">
        <v>0</v>
      </c>
      <c r="E130" s="14">
        <v>0</v>
      </c>
      <c r="F130" s="14">
        <v>0</v>
      </c>
      <c r="G130" s="9">
        <v>23</v>
      </c>
    </row>
    <row r="131" spans="1:7">
      <c r="A131" s="8" t="s">
        <v>133</v>
      </c>
      <c r="B131" s="14">
        <v>0.36513157894736797</v>
      </c>
      <c r="C131" s="14">
        <v>0.58881578947368396</v>
      </c>
      <c r="D131" s="14">
        <v>2.9605263157894701E-2</v>
      </c>
      <c r="E131" s="14">
        <v>9.8684210526315801E-3</v>
      </c>
      <c r="F131" s="14">
        <v>6.5789473684210497E-3</v>
      </c>
      <c r="G131" s="9">
        <v>304</v>
      </c>
    </row>
    <row r="132" spans="1:7">
      <c r="A132" s="8" t="s">
        <v>134</v>
      </c>
      <c r="B132" s="14">
        <v>0.35820895522388102</v>
      </c>
      <c r="C132" s="14">
        <v>0.62686567164179097</v>
      </c>
      <c r="D132" s="14">
        <v>0</v>
      </c>
      <c r="E132" s="14">
        <v>1.49253731343284E-2</v>
      </c>
      <c r="F132" s="14">
        <v>0</v>
      </c>
      <c r="G132" s="9">
        <v>67</v>
      </c>
    </row>
    <row r="133" spans="1:7">
      <c r="A133" s="8" t="s">
        <v>135</v>
      </c>
      <c r="B133" s="14">
        <v>0.66666666666666696</v>
      </c>
      <c r="C133" s="14">
        <v>0.33333333333333298</v>
      </c>
      <c r="D133" s="14">
        <v>0</v>
      </c>
      <c r="E133" s="14">
        <v>0</v>
      </c>
      <c r="F133" s="14">
        <v>0</v>
      </c>
      <c r="G133" s="9">
        <v>6</v>
      </c>
    </row>
    <row r="134" spans="1:7">
      <c r="A134" s="8" t="s">
        <v>136</v>
      </c>
      <c r="B134" s="14">
        <v>0.37438423645320201</v>
      </c>
      <c r="C134" s="14">
        <v>0.60591133004926101</v>
      </c>
      <c r="D134" s="14">
        <v>1.9704433497536901E-2</v>
      </c>
      <c r="E134" s="14">
        <v>0</v>
      </c>
      <c r="F134" s="14">
        <v>0</v>
      </c>
      <c r="G134" s="9">
        <v>203</v>
      </c>
    </row>
    <row r="135" spans="1:7">
      <c r="A135" s="8" t="s">
        <v>137</v>
      </c>
      <c r="B135" s="14">
        <v>0.47368421052631599</v>
      </c>
      <c r="C135" s="14">
        <v>0.52631578947368396</v>
      </c>
      <c r="D135" s="14">
        <v>0</v>
      </c>
      <c r="E135" s="14">
        <v>0</v>
      </c>
      <c r="F135" s="14">
        <v>0</v>
      </c>
      <c r="G135" s="9">
        <v>19</v>
      </c>
    </row>
    <row r="136" spans="1:7">
      <c r="A136" s="8" t="s">
        <v>138</v>
      </c>
      <c r="B136" s="14">
        <v>0</v>
      </c>
      <c r="C136" s="14">
        <v>0.8</v>
      </c>
      <c r="D136" s="14">
        <v>0.2</v>
      </c>
      <c r="E136" s="14">
        <v>0</v>
      </c>
      <c r="F136" s="14">
        <v>0</v>
      </c>
      <c r="G136" s="9">
        <v>5</v>
      </c>
    </row>
    <row r="137" spans="1:7">
      <c r="A137" s="8" t="s">
        <v>139</v>
      </c>
      <c r="B137" s="14">
        <v>0</v>
      </c>
      <c r="C137" s="14">
        <v>1</v>
      </c>
      <c r="D137" s="14">
        <v>0</v>
      </c>
      <c r="E137" s="14">
        <v>0</v>
      </c>
      <c r="F137" s="14">
        <v>0</v>
      </c>
      <c r="G137" s="9">
        <v>1</v>
      </c>
    </row>
    <row r="138" spans="1:7">
      <c r="A138" s="8" t="s">
        <v>140</v>
      </c>
      <c r="B138" s="14">
        <v>0.40394088669950701</v>
      </c>
      <c r="C138" s="14">
        <v>0.58128078817733997</v>
      </c>
      <c r="D138" s="14">
        <v>1.47783251231527E-2</v>
      </c>
      <c r="E138" s="14">
        <v>0</v>
      </c>
      <c r="F138" s="14">
        <v>0</v>
      </c>
      <c r="G138" s="9">
        <v>203</v>
      </c>
    </row>
    <row r="139" spans="1:7">
      <c r="A139" s="8" t="s">
        <v>141</v>
      </c>
      <c r="B139" s="14">
        <v>0.43137254901960798</v>
      </c>
      <c r="C139" s="14">
        <v>0.56862745098039202</v>
      </c>
      <c r="D139" s="14">
        <v>0</v>
      </c>
      <c r="E139" s="14">
        <v>0</v>
      </c>
      <c r="F139" s="14">
        <v>0</v>
      </c>
      <c r="G139" s="9">
        <v>153</v>
      </c>
    </row>
    <row r="140" spans="1:7">
      <c r="A140" s="6" t="s">
        <v>23</v>
      </c>
      <c r="B140" s="13">
        <v>0.28395061728395099</v>
      </c>
      <c r="C140" s="13">
        <v>0.69135802469135799</v>
      </c>
      <c r="D140" s="13">
        <v>2.4691358024691398E-2</v>
      </c>
      <c r="E140" s="13">
        <v>0</v>
      </c>
      <c r="F140" s="13">
        <v>0</v>
      </c>
      <c r="G140" s="7">
        <v>81</v>
      </c>
    </row>
    <row r="141" spans="1:7">
      <c r="A141" s="8" t="s">
        <v>131</v>
      </c>
      <c r="B141" s="14">
        <v>0.25</v>
      </c>
      <c r="C141" s="14">
        <v>0.75</v>
      </c>
      <c r="D141" s="14">
        <v>0</v>
      </c>
      <c r="E141" s="14">
        <v>0</v>
      </c>
      <c r="F141" s="14">
        <v>0</v>
      </c>
      <c r="G141" s="9">
        <v>4</v>
      </c>
    </row>
    <row r="142" spans="1:7">
      <c r="A142" s="8" t="s">
        <v>144</v>
      </c>
      <c r="B142" s="14">
        <v>0.3125</v>
      </c>
      <c r="C142" s="14">
        <v>0.6875</v>
      </c>
      <c r="D142" s="14">
        <v>0</v>
      </c>
      <c r="E142" s="14">
        <v>0</v>
      </c>
      <c r="F142" s="14">
        <v>0</v>
      </c>
      <c r="G142" s="9">
        <v>16</v>
      </c>
    </row>
    <row r="143" spans="1:7">
      <c r="A143" s="8" t="s">
        <v>145</v>
      </c>
      <c r="B143" s="14">
        <v>0.18181818181818199</v>
      </c>
      <c r="C143" s="14">
        <v>0.72727272727272696</v>
      </c>
      <c r="D143" s="14">
        <v>9.0909090909090898E-2</v>
      </c>
      <c r="E143" s="14">
        <v>0</v>
      </c>
      <c r="F143" s="14">
        <v>0</v>
      </c>
      <c r="G143" s="9">
        <v>11</v>
      </c>
    </row>
    <row r="144" spans="1:7">
      <c r="A144" s="8" t="s">
        <v>133</v>
      </c>
      <c r="B144" s="14">
        <v>0.25</v>
      </c>
      <c r="C144" s="14">
        <v>0.75</v>
      </c>
      <c r="D144" s="14">
        <v>0</v>
      </c>
      <c r="E144" s="14">
        <v>0</v>
      </c>
      <c r="F144" s="14">
        <v>0</v>
      </c>
      <c r="G144" s="9">
        <v>12</v>
      </c>
    </row>
    <row r="145" spans="1:7">
      <c r="A145" s="8" t="s">
        <v>135</v>
      </c>
      <c r="B145" s="14">
        <v>0.66666666666666696</v>
      </c>
      <c r="C145" s="14">
        <v>0.33333333333333298</v>
      </c>
      <c r="D145" s="14">
        <v>0</v>
      </c>
      <c r="E145" s="14">
        <v>0</v>
      </c>
      <c r="F145" s="14">
        <v>0</v>
      </c>
      <c r="G145" s="9">
        <v>3</v>
      </c>
    </row>
    <row r="146" spans="1:7">
      <c r="A146" s="8" t="s">
        <v>137</v>
      </c>
      <c r="B146" s="14">
        <v>0.4</v>
      </c>
      <c r="C146" s="14">
        <v>0.53333333333333299</v>
      </c>
      <c r="D146" s="14">
        <v>6.6666666666666693E-2</v>
      </c>
      <c r="E146" s="14">
        <v>0</v>
      </c>
      <c r="F146" s="14">
        <v>0</v>
      </c>
      <c r="G146" s="9">
        <v>15</v>
      </c>
    </row>
    <row r="147" spans="1:7">
      <c r="A147" s="8" t="s">
        <v>146</v>
      </c>
      <c r="B147" s="14">
        <v>0.2</v>
      </c>
      <c r="C147" s="14">
        <v>0.8</v>
      </c>
      <c r="D147" s="14">
        <v>0</v>
      </c>
      <c r="E147" s="14">
        <v>0</v>
      </c>
      <c r="F147" s="14">
        <v>0</v>
      </c>
      <c r="G147" s="9">
        <v>20</v>
      </c>
    </row>
    <row r="148" spans="1:7">
      <c r="A148" s="10" t="s">
        <v>9</v>
      </c>
      <c r="B148" s="15">
        <v>0.37327523602033402</v>
      </c>
      <c r="C148" s="15">
        <v>0.60639070442992005</v>
      </c>
      <c r="D148" s="15">
        <v>1.45243282498184E-2</v>
      </c>
      <c r="E148" s="15">
        <v>3.6310820624546099E-3</v>
      </c>
      <c r="F148" s="15">
        <v>2.1786492374727701E-3</v>
      </c>
      <c r="G148" s="11">
        <v>1377</v>
      </c>
    </row>
    <row r="150" spans="1:7" ht="15.75">
      <c r="A150" s="1" t="s">
        <v>83</v>
      </c>
    </row>
    <row r="151" spans="1:7" ht="25.5">
      <c r="A151" s="16" t="s">
        <v>84</v>
      </c>
    </row>
    <row r="152" spans="1:7">
      <c r="A152" s="3" t="s">
        <v>32</v>
      </c>
      <c r="B152" s="3" t="s">
        <v>42</v>
      </c>
      <c r="C152" s="3" t="s">
        <v>85</v>
      </c>
      <c r="D152" s="3" t="s">
        <v>71</v>
      </c>
      <c r="E152" s="3" t="s">
        <v>9</v>
      </c>
    </row>
    <row r="153" spans="1:7">
      <c r="A153" s="4" t="s">
        <v>10</v>
      </c>
      <c r="B153" s="12">
        <v>0.96659404502541801</v>
      </c>
      <c r="C153" s="12">
        <v>2.61437908496732E-2</v>
      </c>
      <c r="D153" s="12">
        <v>7.2621641249092199E-3</v>
      </c>
      <c r="E153" s="5">
        <v>1377</v>
      </c>
    </row>
    <row r="154" spans="1:7">
      <c r="A154" s="6" t="s">
        <v>11</v>
      </c>
      <c r="B154" s="13">
        <v>0.967592592592593</v>
      </c>
      <c r="C154" s="13">
        <v>2.5462962962963E-2</v>
      </c>
      <c r="D154" s="13">
        <v>6.9444444444444397E-3</v>
      </c>
      <c r="E154" s="7">
        <v>1296</v>
      </c>
    </row>
    <row r="155" spans="1:7">
      <c r="A155" s="8" t="s">
        <v>129</v>
      </c>
      <c r="B155" s="14">
        <v>0.96875</v>
      </c>
      <c r="C155" s="14">
        <v>3.125E-2</v>
      </c>
      <c r="D155" s="14">
        <v>0</v>
      </c>
      <c r="E155" s="9">
        <v>128</v>
      </c>
    </row>
    <row r="156" spans="1:7">
      <c r="A156" s="8" t="s">
        <v>130</v>
      </c>
      <c r="B156" s="14">
        <v>1</v>
      </c>
      <c r="C156" s="14">
        <v>0</v>
      </c>
      <c r="D156" s="14">
        <v>0</v>
      </c>
      <c r="E156" s="9">
        <v>12</v>
      </c>
    </row>
    <row r="157" spans="1:7">
      <c r="A157" s="8" t="s">
        <v>131</v>
      </c>
      <c r="B157" s="14">
        <v>1</v>
      </c>
      <c r="C157" s="14">
        <v>0</v>
      </c>
      <c r="D157" s="14">
        <v>0</v>
      </c>
      <c r="E157" s="9">
        <v>13</v>
      </c>
    </row>
    <row r="158" spans="1:7">
      <c r="A158" s="8" t="s">
        <v>143</v>
      </c>
      <c r="B158" s="14">
        <v>0.98742138364779897</v>
      </c>
      <c r="C158" s="14">
        <v>6.2893081761006301E-3</v>
      </c>
      <c r="D158" s="14">
        <v>6.2893081761006301E-3</v>
      </c>
      <c r="E158" s="9">
        <v>159</v>
      </c>
    </row>
    <row r="159" spans="1:7">
      <c r="A159" s="8" t="s">
        <v>132</v>
      </c>
      <c r="B159" s="14">
        <v>1</v>
      </c>
      <c r="C159" s="14">
        <v>0</v>
      </c>
      <c r="D159" s="14">
        <v>0</v>
      </c>
      <c r="E159" s="9">
        <v>23</v>
      </c>
    </row>
    <row r="160" spans="1:7">
      <c r="A160" s="8" t="s">
        <v>133</v>
      </c>
      <c r="B160" s="14">
        <v>0.98355263157894701</v>
      </c>
      <c r="C160" s="14">
        <v>1.3157894736842099E-2</v>
      </c>
      <c r="D160" s="14">
        <v>3.28947368421053E-3</v>
      </c>
      <c r="E160" s="9">
        <v>304</v>
      </c>
    </row>
    <row r="161" spans="1:5">
      <c r="A161" s="8" t="s">
        <v>134</v>
      </c>
      <c r="B161" s="14">
        <v>0.79104477611940305</v>
      </c>
      <c r="C161" s="14">
        <v>0.17910447761194001</v>
      </c>
      <c r="D161" s="14">
        <v>2.9850746268656699E-2</v>
      </c>
      <c r="E161" s="9">
        <v>67</v>
      </c>
    </row>
    <row r="162" spans="1:5">
      <c r="A162" s="8" t="s">
        <v>135</v>
      </c>
      <c r="B162" s="14">
        <v>1</v>
      </c>
      <c r="C162" s="14">
        <v>0</v>
      </c>
      <c r="D162" s="14">
        <v>0</v>
      </c>
      <c r="E162" s="9">
        <v>6</v>
      </c>
    </row>
    <row r="163" spans="1:5">
      <c r="A163" s="8" t="s">
        <v>136</v>
      </c>
      <c r="B163" s="14">
        <v>0.98522167487684698</v>
      </c>
      <c r="C163" s="14">
        <v>9.8522167487684695E-3</v>
      </c>
      <c r="D163" s="14">
        <v>4.92610837438424E-3</v>
      </c>
      <c r="E163" s="9">
        <v>203</v>
      </c>
    </row>
    <row r="164" spans="1:5">
      <c r="A164" s="8" t="s">
        <v>137</v>
      </c>
      <c r="B164" s="14">
        <v>1</v>
      </c>
      <c r="C164" s="14">
        <v>0</v>
      </c>
      <c r="D164" s="14">
        <v>0</v>
      </c>
      <c r="E164" s="9">
        <v>19</v>
      </c>
    </row>
    <row r="165" spans="1:5">
      <c r="A165" s="8" t="s">
        <v>138</v>
      </c>
      <c r="B165" s="14">
        <v>1</v>
      </c>
      <c r="C165" s="14">
        <v>0</v>
      </c>
      <c r="D165" s="14">
        <v>0</v>
      </c>
      <c r="E165" s="9">
        <v>5</v>
      </c>
    </row>
    <row r="166" spans="1:5">
      <c r="A166" s="8" t="s">
        <v>139</v>
      </c>
      <c r="B166" s="14">
        <v>1</v>
      </c>
      <c r="C166" s="14">
        <v>0</v>
      </c>
      <c r="D166" s="14">
        <v>0</v>
      </c>
      <c r="E166" s="9">
        <v>1</v>
      </c>
    </row>
    <row r="167" spans="1:5">
      <c r="A167" s="8" t="s">
        <v>140</v>
      </c>
      <c r="B167" s="14">
        <v>0.94581280788177302</v>
      </c>
      <c r="C167" s="14">
        <v>3.4482758620689703E-2</v>
      </c>
      <c r="D167" s="14">
        <v>1.9704433497536901E-2</v>
      </c>
      <c r="E167" s="9">
        <v>203</v>
      </c>
    </row>
    <row r="168" spans="1:5">
      <c r="A168" s="8" t="s">
        <v>141</v>
      </c>
      <c r="B168" s="14">
        <v>0.98039215686274495</v>
      </c>
      <c r="C168" s="14">
        <v>1.9607843137254902E-2</v>
      </c>
      <c r="D168" s="14">
        <v>0</v>
      </c>
      <c r="E168" s="9">
        <v>153</v>
      </c>
    </row>
    <row r="169" spans="1:5">
      <c r="A169" s="6" t="s">
        <v>23</v>
      </c>
      <c r="B169" s="13">
        <v>0.95061728395061695</v>
      </c>
      <c r="C169" s="13">
        <v>3.7037037037037E-2</v>
      </c>
      <c r="D169" s="13">
        <v>1.2345679012345699E-2</v>
      </c>
      <c r="E169" s="7">
        <v>81</v>
      </c>
    </row>
    <row r="170" spans="1:5">
      <c r="A170" s="8" t="s">
        <v>131</v>
      </c>
      <c r="B170" s="14">
        <v>1</v>
      </c>
      <c r="C170" s="14">
        <v>0</v>
      </c>
      <c r="D170" s="14">
        <v>0</v>
      </c>
      <c r="E170" s="9">
        <v>4</v>
      </c>
    </row>
    <row r="171" spans="1:5">
      <c r="A171" s="8" t="s">
        <v>144</v>
      </c>
      <c r="B171" s="14">
        <v>1</v>
      </c>
      <c r="C171" s="14">
        <v>0</v>
      </c>
      <c r="D171" s="14">
        <v>0</v>
      </c>
      <c r="E171" s="9">
        <v>16</v>
      </c>
    </row>
    <row r="172" spans="1:5">
      <c r="A172" s="8" t="s">
        <v>145</v>
      </c>
      <c r="B172" s="14">
        <v>1</v>
      </c>
      <c r="C172" s="14">
        <v>0</v>
      </c>
      <c r="D172" s="14">
        <v>0</v>
      </c>
      <c r="E172" s="9">
        <v>11</v>
      </c>
    </row>
    <row r="173" spans="1:5">
      <c r="A173" s="8" t="s">
        <v>133</v>
      </c>
      <c r="B173" s="14">
        <v>1</v>
      </c>
      <c r="C173" s="14">
        <v>0</v>
      </c>
      <c r="D173" s="14">
        <v>0</v>
      </c>
      <c r="E173" s="9">
        <v>12</v>
      </c>
    </row>
    <row r="174" spans="1:5">
      <c r="A174" s="8" t="s">
        <v>135</v>
      </c>
      <c r="B174" s="14">
        <v>1</v>
      </c>
      <c r="C174" s="14">
        <v>0</v>
      </c>
      <c r="D174" s="14">
        <v>0</v>
      </c>
      <c r="E174" s="9">
        <v>3</v>
      </c>
    </row>
    <row r="175" spans="1:5">
      <c r="A175" s="8" t="s">
        <v>137</v>
      </c>
      <c r="B175" s="14">
        <v>0.8</v>
      </c>
      <c r="C175" s="14">
        <v>0.133333333333333</v>
      </c>
      <c r="D175" s="14">
        <v>6.6666666666666693E-2</v>
      </c>
      <c r="E175" s="9">
        <v>15</v>
      </c>
    </row>
    <row r="176" spans="1:5">
      <c r="A176" s="8" t="s">
        <v>146</v>
      </c>
      <c r="B176" s="14">
        <v>0.95</v>
      </c>
      <c r="C176" s="14">
        <v>0.05</v>
      </c>
      <c r="D176" s="14">
        <v>0</v>
      </c>
      <c r="E176" s="9">
        <v>20</v>
      </c>
    </row>
    <row r="177" spans="1:7">
      <c r="A177" s="10" t="s">
        <v>9</v>
      </c>
      <c r="B177" s="15">
        <v>0.96659404502541801</v>
      </c>
      <c r="C177" s="15">
        <v>2.61437908496732E-2</v>
      </c>
      <c r="D177" s="15">
        <v>7.2621641249092199E-3</v>
      </c>
      <c r="E177" s="11">
        <v>1377</v>
      </c>
    </row>
    <row r="179" spans="1:7" ht="15.75">
      <c r="A179" s="1" t="s">
        <v>86</v>
      </c>
    </row>
    <row r="180" spans="1:7" ht="25.5">
      <c r="A180" s="16" t="s">
        <v>87</v>
      </c>
    </row>
    <row r="181" spans="1:7">
      <c r="A181" s="3" t="s">
        <v>32</v>
      </c>
      <c r="B181" s="3" t="s">
        <v>67</v>
      </c>
      <c r="C181" s="3" t="s">
        <v>68</v>
      </c>
      <c r="D181" s="3" t="s">
        <v>69</v>
      </c>
      <c r="E181" s="3" t="s">
        <v>70</v>
      </c>
      <c r="F181" s="3" t="s">
        <v>71</v>
      </c>
      <c r="G181" s="3" t="s">
        <v>9</v>
      </c>
    </row>
    <row r="182" spans="1:7">
      <c r="A182" s="4" t="s">
        <v>10</v>
      </c>
      <c r="B182" s="12">
        <v>0.23498498498498499</v>
      </c>
      <c r="C182" s="12">
        <v>0.75300300300300305</v>
      </c>
      <c r="D182" s="12">
        <v>1.0510510510510499E-2</v>
      </c>
      <c r="E182" s="12">
        <v>7.5075075075075096E-4</v>
      </c>
      <c r="F182" s="12">
        <v>7.5075075075075096E-4</v>
      </c>
      <c r="G182" s="5">
        <v>1332</v>
      </c>
    </row>
    <row r="183" spans="1:7">
      <c r="A183" s="6" t="s">
        <v>11</v>
      </c>
      <c r="B183" s="13">
        <v>0.238437001594896</v>
      </c>
      <c r="C183" s="13">
        <v>0.74960127591706505</v>
      </c>
      <c r="D183" s="13">
        <v>1.03668261562998E-2</v>
      </c>
      <c r="E183" s="13">
        <v>7.9744816586921905E-4</v>
      </c>
      <c r="F183" s="13">
        <v>7.9744816586921905E-4</v>
      </c>
      <c r="G183" s="7">
        <v>1254</v>
      </c>
    </row>
    <row r="184" spans="1:7">
      <c r="A184" s="8" t="s">
        <v>129</v>
      </c>
      <c r="B184" s="14">
        <v>0.24</v>
      </c>
      <c r="C184" s="14">
        <v>0.76</v>
      </c>
      <c r="D184" s="14">
        <v>0</v>
      </c>
      <c r="E184" s="14">
        <v>0</v>
      </c>
      <c r="F184" s="14">
        <v>0</v>
      </c>
      <c r="G184" s="9">
        <v>125</v>
      </c>
    </row>
    <row r="185" spans="1:7">
      <c r="A185" s="8" t="s">
        <v>130</v>
      </c>
      <c r="B185" s="14">
        <v>0.33333333333333298</v>
      </c>
      <c r="C185" s="14">
        <v>0.58333333333333304</v>
      </c>
      <c r="D185" s="14">
        <v>8.3333333333333301E-2</v>
      </c>
      <c r="E185" s="14">
        <v>0</v>
      </c>
      <c r="F185" s="14">
        <v>0</v>
      </c>
      <c r="G185" s="9">
        <v>12</v>
      </c>
    </row>
    <row r="186" spans="1:7">
      <c r="A186" s="8" t="s">
        <v>131</v>
      </c>
      <c r="B186" s="14">
        <v>0</v>
      </c>
      <c r="C186" s="14">
        <v>1</v>
      </c>
      <c r="D186" s="14">
        <v>0</v>
      </c>
      <c r="E186" s="14">
        <v>0</v>
      </c>
      <c r="F186" s="14">
        <v>0</v>
      </c>
      <c r="G186" s="9">
        <v>13</v>
      </c>
    </row>
    <row r="187" spans="1:7">
      <c r="A187" s="8" t="s">
        <v>143</v>
      </c>
      <c r="B187" s="14">
        <v>0.24840764331210199</v>
      </c>
      <c r="C187" s="14">
        <v>0.74522292993630601</v>
      </c>
      <c r="D187" s="14">
        <v>6.3694267515923596E-3</v>
      </c>
      <c r="E187" s="14">
        <v>0</v>
      </c>
      <c r="F187" s="14">
        <v>0</v>
      </c>
      <c r="G187" s="9">
        <v>157</v>
      </c>
    </row>
    <row r="188" spans="1:7">
      <c r="A188" s="8" t="s">
        <v>132</v>
      </c>
      <c r="B188" s="14">
        <v>8.6956521739130405E-2</v>
      </c>
      <c r="C188" s="14">
        <v>0.91304347826086996</v>
      </c>
      <c r="D188" s="14">
        <v>0</v>
      </c>
      <c r="E188" s="14">
        <v>0</v>
      </c>
      <c r="F188" s="14">
        <v>0</v>
      </c>
      <c r="G188" s="9">
        <v>23</v>
      </c>
    </row>
    <row r="189" spans="1:7">
      <c r="A189" s="8" t="s">
        <v>133</v>
      </c>
      <c r="B189" s="14">
        <v>0.230769230769231</v>
      </c>
      <c r="C189" s="14">
        <v>0.74581939799331098</v>
      </c>
      <c r="D189" s="14">
        <v>1.6722408026755901E-2</v>
      </c>
      <c r="E189" s="14">
        <v>3.3444816053511701E-3</v>
      </c>
      <c r="F189" s="14">
        <v>3.3444816053511701E-3</v>
      </c>
      <c r="G189" s="9">
        <v>299</v>
      </c>
    </row>
    <row r="190" spans="1:7">
      <c r="A190" s="8" t="s">
        <v>134</v>
      </c>
      <c r="B190" s="14">
        <v>0.28301886792452802</v>
      </c>
      <c r="C190" s="14">
        <v>0.71698113207547198</v>
      </c>
      <c r="D190" s="14">
        <v>0</v>
      </c>
      <c r="E190" s="14">
        <v>0</v>
      </c>
      <c r="F190" s="14">
        <v>0</v>
      </c>
      <c r="G190" s="9">
        <v>53</v>
      </c>
    </row>
    <row r="191" spans="1:7">
      <c r="A191" s="8" t="s">
        <v>135</v>
      </c>
      <c r="B191" s="14">
        <v>0.5</v>
      </c>
      <c r="C191" s="14">
        <v>0.5</v>
      </c>
      <c r="D191" s="14">
        <v>0</v>
      </c>
      <c r="E191" s="14">
        <v>0</v>
      </c>
      <c r="F191" s="14">
        <v>0</v>
      </c>
      <c r="G191" s="9">
        <v>6</v>
      </c>
    </row>
    <row r="192" spans="1:7">
      <c r="A192" s="8" t="s">
        <v>136</v>
      </c>
      <c r="B192" s="14">
        <v>0.21</v>
      </c>
      <c r="C192" s="14">
        <v>0.77500000000000002</v>
      </c>
      <c r="D192" s="14">
        <v>1.4999999999999999E-2</v>
      </c>
      <c r="E192" s="14">
        <v>0</v>
      </c>
      <c r="F192" s="14">
        <v>0</v>
      </c>
      <c r="G192" s="9">
        <v>200</v>
      </c>
    </row>
    <row r="193" spans="1:7">
      <c r="A193" s="8" t="s">
        <v>137</v>
      </c>
      <c r="B193" s="14">
        <v>0.42105263157894701</v>
      </c>
      <c r="C193" s="14">
        <v>0.52631578947368396</v>
      </c>
      <c r="D193" s="14">
        <v>5.2631578947368397E-2</v>
      </c>
      <c r="E193" s="14">
        <v>0</v>
      </c>
      <c r="F193" s="14">
        <v>0</v>
      </c>
      <c r="G193" s="9">
        <v>19</v>
      </c>
    </row>
    <row r="194" spans="1:7">
      <c r="A194" s="8" t="s">
        <v>138</v>
      </c>
      <c r="B194" s="14">
        <v>0</v>
      </c>
      <c r="C194" s="14">
        <v>0.8</v>
      </c>
      <c r="D194" s="14">
        <v>0.2</v>
      </c>
      <c r="E194" s="14">
        <v>0</v>
      </c>
      <c r="F194" s="14">
        <v>0</v>
      </c>
      <c r="G194" s="9">
        <v>5</v>
      </c>
    </row>
    <row r="195" spans="1:7">
      <c r="A195" s="8" t="s">
        <v>139</v>
      </c>
      <c r="B195" s="14">
        <v>0</v>
      </c>
      <c r="C195" s="14">
        <v>1</v>
      </c>
      <c r="D195" s="14">
        <v>0</v>
      </c>
      <c r="E195" s="14">
        <v>0</v>
      </c>
      <c r="F195" s="14">
        <v>0</v>
      </c>
      <c r="G195" s="9">
        <v>1</v>
      </c>
    </row>
    <row r="196" spans="1:7">
      <c r="A196" s="8" t="s">
        <v>140</v>
      </c>
      <c r="B196" s="14">
        <v>0.25</v>
      </c>
      <c r="C196" s="14">
        <v>0.74479166666666696</v>
      </c>
      <c r="D196" s="14">
        <v>5.2083333333333296E-3</v>
      </c>
      <c r="E196" s="14">
        <v>0</v>
      </c>
      <c r="F196" s="14">
        <v>0</v>
      </c>
      <c r="G196" s="9">
        <v>192</v>
      </c>
    </row>
    <row r="197" spans="1:7">
      <c r="A197" s="8" t="s">
        <v>141</v>
      </c>
      <c r="B197" s="14">
        <v>0.26174496644295298</v>
      </c>
      <c r="C197" s="14">
        <v>0.73825503355704702</v>
      </c>
      <c r="D197" s="14">
        <v>0</v>
      </c>
      <c r="E197" s="14">
        <v>0</v>
      </c>
      <c r="F197" s="14">
        <v>0</v>
      </c>
      <c r="G197" s="9">
        <v>149</v>
      </c>
    </row>
    <row r="198" spans="1:7">
      <c r="A198" s="6" t="s">
        <v>23</v>
      </c>
      <c r="B198" s="13">
        <v>0.17948717948717899</v>
      </c>
      <c r="C198" s="13">
        <v>0.80769230769230804</v>
      </c>
      <c r="D198" s="13">
        <v>1.2820512820512799E-2</v>
      </c>
      <c r="E198" s="13">
        <v>0</v>
      </c>
      <c r="F198" s="13">
        <v>0</v>
      </c>
      <c r="G198" s="7">
        <v>78</v>
      </c>
    </row>
    <row r="199" spans="1:7">
      <c r="A199" s="8" t="s">
        <v>131</v>
      </c>
      <c r="B199" s="14">
        <v>0</v>
      </c>
      <c r="C199" s="14">
        <v>1</v>
      </c>
      <c r="D199" s="14">
        <v>0</v>
      </c>
      <c r="E199" s="14">
        <v>0</v>
      </c>
      <c r="F199" s="14">
        <v>0</v>
      </c>
      <c r="G199" s="9">
        <v>4</v>
      </c>
    </row>
    <row r="200" spans="1:7">
      <c r="A200" s="8" t="s">
        <v>144</v>
      </c>
      <c r="B200" s="14">
        <v>6.25E-2</v>
      </c>
      <c r="C200" s="14">
        <v>0.9375</v>
      </c>
      <c r="D200" s="14">
        <v>0</v>
      </c>
      <c r="E200" s="14">
        <v>0</v>
      </c>
      <c r="F200" s="14">
        <v>0</v>
      </c>
      <c r="G200" s="9">
        <v>16</v>
      </c>
    </row>
    <row r="201" spans="1:7">
      <c r="A201" s="8" t="s">
        <v>145</v>
      </c>
      <c r="B201" s="14">
        <v>0.18181818181818199</v>
      </c>
      <c r="C201" s="14">
        <v>0.81818181818181801</v>
      </c>
      <c r="D201" s="14">
        <v>0</v>
      </c>
      <c r="E201" s="14">
        <v>0</v>
      </c>
      <c r="F201" s="14">
        <v>0</v>
      </c>
      <c r="G201" s="9">
        <v>11</v>
      </c>
    </row>
    <row r="202" spans="1:7">
      <c r="A202" s="8" t="s">
        <v>133</v>
      </c>
      <c r="B202" s="14">
        <v>0.25</v>
      </c>
      <c r="C202" s="14">
        <v>0.75</v>
      </c>
      <c r="D202" s="14">
        <v>0</v>
      </c>
      <c r="E202" s="14">
        <v>0</v>
      </c>
      <c r="F202" s="14">
        <v>0</v>
      </c>
      <c r="G202" s="9">
        <v>12</v>
      </c>
    </row>
    <row r="203" spans="1:7">
      <c r="A203" s="8" t="s">
        <v>135</v>
      </c>
      <c r="B203" s="14">
        <v>0.33333333333333298</v>
      </c>
      <c r="C203" s="14">
        <v>0.66666666666666696</v>
      </c>
      <c r="D203" s="14">
        <v>0</v>
      </c>
      <c r="E203" s="14">
        <v>0</v>
      </c>
      <c r="F203" s="14">
        <v>0</v>
      </c>
      <c r="G203" s="9">
        <v>3</v>
      </c>
    </row>
    <row r="204" spans="1:7">
      <c r="A204" s="8" t="s">
        <v>137</v>
      </c>
      <c r="B204" s="14">
        <v>0.15384615384615399</v>
      </c>
      <c r="C204" s="14">
        <v>0.84615384615384603</v>
      </c>
      <c r="D204" s="14">
        <v>0</v>
      </c>
      <c r="E204" s="14">
        <v>0</v>
      </c>
      <c r="F204" s="14">
        <v>0</v>
      </c>
      <c r="G204" s="9">
        <v>13</v>
      </c>
    </row>
    <row r="205" spans="1:7">
      <c r="A205" s="8" t="s">
        <v>146</v>
      </c>
      <c r="B205" s="14">
        <v>0.26315789473684198</v>
      </c>
      <c r="C205" s="14">
        <v>0.68421052631578905</v>
      </c>
      <c r="D205" s="14">
        <v>5.2631578947368397E-2</v>
      </c>
      <c r="E205" s="14">
        <v>0</v>
      </c>
      <c r="F205" s="14">
        <v>0</v>
      </c>
      <c r="G205" s="9">
        <v>19</v>
      </c>
    </row>
    <row r="206" spans="1:7">
      <c r="A206" s="10" t="s">
        <v>9</v>
      </c>
      <c r="B206" s="15">
        <v>0.23498498498498499</v>
      </c>
      <c r="C206" s="15">
        <v>0.75300300300300305</v>
      </c>
      <c r="D206" s="15">
        <v>1.0510510510510499E-2</v>
      </c>
      <c r="E206" s="15">
        <v>7.5075075075075096E-4</v>
      </c>
      <c r="F206" s="15">
        <v>7.5075075075075096E-4</v>
      </c>
      <c r="G206" s="11">
        <v>1332</v>
      </c>
    </row>
    <row r="208" spans="1:7" ht="15.75">
      <c r="A208" s="1" t="s">
        <v>88</v>
      </c>
    </row>
    <row r="209" spans="1:8">
      <c r="A209" s="2" t="s">
        <v>89</v>
      </c>
    </row>
    <row r="210" spans="1:8">
      <c r="A210" s="3" t="s">
        <v>32</v>
      </c>
      <c r="B210" s="3" t="s">
        <v>148</v>
      </c>
      <c r="C210" s="3" t="s">
        <v>149</v>
      </c>
      <c r="D210" s="3" t="s">
        <v>150</v>
      </c>
      <c r="E210" s="3" t="s">
        <v>70</v>
      </c>
      <c r="F210" s="3" t="s">
        <v>102</v>
      </c>
      <c r="G210" s="3" t="s">
        <v>71</v>
      </c>
      <c r="H210" s="3" t="s">
        <v>116</v>
      </c>
    </row>
    <row r="211" spans="1:8">
      <c r="A211" s="4" t="s">
        <v>10</v>
      </c>
      <c r="B211" s="12">
        <v>0.127087872185911</v>
      </c>
      <c r="C211" s="12">
        <v>0.55846042120551898</v>
      </c>
      <c r="D211" s="12">
        <v>0.167755991285403</v>
      </c>
      <c r="E211" s="12">
        <v>6.4633260711692106E-2</v>
      </c>
      <c r="F211" s="13">
        <v>5.3740014524328299E-2</v>
      </c>
      <c r="G211" s="13">
        <v>2.8322440087146E-2</v>
      </c>
      <c r="H211" s="5">
        <v>1377</v>
      </c>
    </row>
    <row r="212" spans="1:8">
      <c r="A212" s="6" t="s">
        <v>11</v>
      </c>
      <c r="B212" s="13">
        <v>0.132716049382716</v>
      </c>
      <c r="C212" s="13">
        <v>0.55478395061728403</v>
      </c>
      <c r="D212" s="13">
        <v>0.170524691358025</v>
      </c>
      <c r="E212" s="13">
        <v>5.8641975308642E-2</v>
      </c>
      <c r="F212" s="13">
        <v>5.6327160493827202E-2</v>
      </c>
      <c r="G212" s="13">
        <v>2.7006172839506199E-2</v>
      </c>
      <c r="H212" s="5">
        <v>1296</v>
      </c>
    </row>
    <row r="213" spans="1:8">
      <c r="A213" s="8" t="s">
        <v>129</v>
      </c>
      <c r="B213" s="14">
        <v>0.1171875</v>
      </c>
      <c r="C213" s="14">
        <v>0.5</v>
      </c>
      <c r="D213" s="14">
        <v>0.203125</v>
      </c>
      <c r="E213" s="14">
        <v>0.109375</v>
      </c>
      <c r="F213" s="14">
        <v>3.90625E-2</v>
      </c>
      <c r="G213" s="14">
        <v>3.125E-2</v>
      </c>
      <c r="H213" s="9">
        <v>128</v>
      </c>
    </row>
    <row r="214" spans="1:8">
      <c r="A214" s="8" t="s">
        <v>130</v>
      </c>
      <c r="B214" s="14">
        <v>8.3333333333333301E-2</v>
      </c>
      <c r="C214" s="14">
        <v>0.5</v>
      </c>
      <c r="D214" s="14">
        <v>0.16666666666666699</v>
      </c>
      <c r="E214" s="14">
        <v>0</v>
      </c>
      <c r="F214" s="14">
        <v>0.25</v>
      </c>
      <c r="G214" s="14">
        <v>0</v>
      </c>
      <c r="H214" s="9">
        <v>12</v>
      </c>
    </row>
    <row r="215" spans="1:8">
      <c r="A215" s="8" t="s">
        <v>131</v>
      </c>
      <c r="B215" s="14">
        <v>0</v>
      </c>
      <c r="C215" s="14">
        <v>0.69230769230769196</v>
      </c>
      <c r="D215" s="14">
        <v>0.30769230769230799</v>
      </c>
      <c r="E215" s="14">
        <v>0</v>
      </c>
      <c r="F215" s="14">
        <v>0</v>
      </c>
      <c r="G215" s="14">
        <v>0</v>
      </c>
      <c r="H215" s="9">
        <v>13</v>
      </c>
    </row>
    <row r="216" spans="1:8">
      <c r="A216" s="8" t="s">
        <v>143</v>
      </c>
      <c r="B216" s="14">
        <v>0.16352201257861601</v>
      </c>
      <c r="C216" s="14">
        <v>0.62264150943396201</v>
      </c>
      <c r="D216" s="14">
        <v>7.5471698113207503E-2</v>
      </c>
      <c r="E216" s="14">
        <v>5.6603773584905703E-2</v>
      </c>
      <c r="F216" s="14">
        <v>5.0314465408804999E-2</v>
      </c>
      <c r="G216" s="14">
        <v>3.1446540880503103E-2</v>
      </c>
      <c r="H216" s="9">
        <v>159</v>
      </c>
    </row>
    <row r="217" spans="1:8">
      <c r="A217" s="8" t="s">
        <v>132</v>
      </c>
      <c r="B217" s="14">
        <v>4.3478260869565202E-2</v>
      </c>
      <c r="C217" s="14">
        <v>0.69565217391304301</v>
      </c>
      <c r="D217" s="14">
        <v>0.217391304347826</v>
      </c>
      <c r="E217" s="14">
        <v>0</v>
      </c>
      <c r="F217" s="14">
        <v>0</v>
      </c>
      <c r="G217" s="14">
        <v>4.3478260869565202E-2</v>
      </c>
      <c r="H217" s="9">
        <v>23</v>
      </c>
    </row>
    <row r="218" spans="1:8">
      <c r="A218" s="8" t="s">
        <v>133</v>
      </c>
      <c r="B218" s="14">
        <v>0.13815789473684201</v>
      </c>
      <c r="C218" s="14">
        <v>0.56907894736842102</v>
      </c>
      <c r="D218" s="14">
        <v>0.19407894736842099</v>
      </c>
      <c r="E218" s="14">
        <v>4.2763157894736802E-2</v>
      </c>
      <c r="F218" s="14">
        <v>5.2631578947368397E-2</v>
      </c>
      <c r="G218" s="14">
        <v>3.28947368421053E-3</v>
      </c>
      <c r="H218" s="9">
        <v>304</v>
      </c>
    </row>
    <row r="219" spans="1:8">
      <c r="A219" s="8" t="s">
        <v>134</v>
      </c>
      <c r="B219" s="14">
        <v>0.104477611940299</v>
      </c>
      <c r="C219" s="14">
        <v>0.52238805970149205</v>
      </c>
      <c r="D219" s="14">
        <v>2.9850746268656699E-2</v>
      </c>
      <c r="E219" s="14">
        <v>1.49253731343284E-2</v>
      </c>
      <c r="F219" s="14">
        <v>0.26865671641791</v>
      </c>
      <c r="G219" s="14">
        <v>5.9701492537313397E-2</v>
      </c>
      <c r="H219" s="9">
        <v>67</v>
      </c>
    </row>
    <row r="220" spans="1:8">
      <c r="A220" s="8" t="s">
        <v>135</v>
      </c>
      <c r="B220" s="14">
        <v>0</v>
      </c>
      <c r="C220" s="14">
        <v>0</v>
      </c>
      <c r="D220" s="14">
        <v>0.33333333333333298</v>
      </c>
      <c r="E220" s="14">
        <v>0.66666666666666696</v>
      </c>
      <c r="F220" s="14">
        <v>0</v>
      </c>
      <c r="G220" s="14">
        <v>0</v>
      </c>
      <c r="H220" s="9">
        <v>6</v>
      </c>
    </row>
    <row r="221" spans="1:8">
      <c r="A221" s="8" t="s">
        <v>136</v>
      </c>
      <c r="B221" s="14">
        <v>0.12807881773398999</v>
      </c>
      <c r="C221" s="14">
        <v>0.65024630541871897</v>
      </c>
      <c r="D221" s="14">
        <v>0.133004926108374</v>
      </c>
      <c r="E221" s="14">
        <v>4.9261083743842402E-2</v>
      </c>
      <c r="F221" s="14">
        <v>1.9704433497536901E-2</v>
      </c>
      <c r="G221" s="14">
        <v>1.9704433497536901E-2</v>
      </c>
      <c r="H221" s="9">
        <v>203</v>
      </c>
    </row>
    <row r="222" spans="1:8">
      <c r="A222" s="8" t="s">
        <v>137</v>
      </c>
      <c r="B222" s="14">
        <v>0.42105263157894701</v>
      </c>
      <c r="C222" s="14">
        <v>0.105263157894737</v>
      </c>
      <c r="D222" s="14">
        <v>0.42105263157894701</v>
      </c>
      <c r="E222" s="14">
        <v>0</v>
      </c>
      <c r="F222" s="14">
        <v>5.2631578947368397E-2</v>
      </c>
      <c r="G222" s="14">
        <v>0</v>
      </c>
      <c r="H222" s="9">
        <v>19</v>
      </c>
    </row>
    <row r="223" spans="1:8">
      <c r="A223" s="8" t="s">
        <v>138</v>
      </c>
      <c r="B223" s="14">
        <v>0</v>
      </c>
      <c r="C223" s="14">
        <v>0.6</v>
      </c>
      <c r="D223" s="14">
        <v>0.4</v>
      </c>
      <c r="E223" s="14">
        <v>0</v>
      </c>
      <c r="F223" s="14">
        <v>0</v>
      </c>
      <c r="G223" s="14">
        <v>0</v>
      </c>
      <c r="H223" s="9">
        <v>5</v>
      </c>
    </row>
    <row r="224" spans="1:8">
      <c r="A224" s="8" t="s">
        <v>139</v>
      </c>
      <c r="B224" s="14">
        <v>0</v>
      </c>
      <c r="C224" s="14">
        <v>0</v>
      </c>
      <c r="D224" s="14">
        <v>0</v>
      </c>
      <c r="E224" s="14">
        <v>0</v>
      </c>
      <c r="F224" s="14">
        <v>0</v>
      </c>
      <c r="G224" s="14">
        <v>1</v>
      </c>
      <c r="H224" s="9">
        <v>1</v>
      </c>
    </row>
    <row r="225" spans="1:8">
      <c r="A225" s="8" t="s">
        <v>140</v>
      </c>
      <c r="B225" s="14">
        <v>6.8965517241379296E-2</v>
      </c>
      <c r="C225" s="14">
        <v>0.433497536945813</v>
      </c>
      <c r="D225" s="14">
        <v>0.29064039408866998</v>
      </c>
      <c r="E225" s="14">
        <v>9.3596059113300503E-2</v>
      </c>
      <c r="F225" s="14">
        <v>4.4334975369458102E-2</v>
      </c>
      <c r="G225" s="14">
        <v>6.8965517241379296E-2</v>
      </c>
      <c r="H225" s="9">
        <v>203</v>
      </c>
    </row>
    <row r="226" spans="1:8">
      <c r="A226" s="8" t="s">
        <v>141</v>
      </c>
      <c r="B226" s="14">
        <v>0.20915032679738599</v>
      </c>
      <c r="C226" s="14">
        <v>0.60130718954248397</v>
      </c>
      <c r="D226" s="14">
        <v>8.4967320261437898E-2</v>
      </c>
      <c r="E226" s="14">
        <v>3.9215686274509803E-2</v>
      </c>
      <c r="F226" s="14">
        <v>5.8823529411764698E-2</v>
      </c>
      <c r="G226" s="14">
        <v>6.5359477124183E-3</v>
      </c>
      <c r="H226" s="9">
        <v>153</v>
      </c>
    </row>
    <row r="227" spans="1:8">
      <c r="A227" s="6" t="s">
        <v>23</v>
      </c>
      <c r="B227" s="13">
        <v>3.7037037037037E-2</v>
      </c>
      <c r="C227" s="13">
        <v>0.61728395061728403</v>
      </c>
      <c r="D227" s="13">
        <v>0.12345679012345701</v>
      </c>
      <c r="E227" s="13">
        <v>0.16049382716049401</v>
      </c>
      <c r="F227" s="13">
        <v>1.2345679012345699E-2</v>
      </c>
      <c r="G227" s="13">
        <v>4.9382716049382699E-2</v>
      </c>
      <c r="H227" s="7">
        <v>81</v>
      </c>
    </row>
    <row r="228" spans="1:8">
      <c r="A228" s="8" t="s">
        <v>131</v>
      </c>
      <c r="B228" s="14">
        <v>0</v>
      </c>
      <c r="C228" s="14">
        <v>1</v>
      </c>
      <c r="D228" s="14">
        <v>0</v>
      </c>
      <c r="E228" s="14">
        <v>0</v>
      </c>
      <c r="F228" s="14">
        <v>0</v>
      </c>
      <c r="G228" s="14">
        <v>0</v>
      </c>
      <c r="H228" s="9">
        <v>4</v>
      </c>
    </row>
    <row r="229" spans="1:8">
      <c r="A229" s="8" t="s">
        <v>144</v>
      </c>
      <c r="B229" s="14">
        <v>0</v>
      </c>
      <c r="C229" s="14">
        <v>0.9375</v>
      </c>
      <c r="D229" s="14">
        <v>0</v>
      </c>
      <c r="E229" s="14">
        <v>0</v>
      </c>
      <c r="F229" s="14">
        <v>0</v>
      </c>
      <c r="G229" s="14">
        <v>6.25E-2</v>
      </c>
      <c r="H229" s="9">
        <v>16</v>
      </c>
    </row>
    <row r="230" spans="1:8">
      <c r="A230" s="8" t="s">
        <v>145</v>
      </c>
      <c r="B230" s="14">
        <v>9.0909090909090898E-2</v>
      </c>
      <c r="C230" s="14">
        <v>0.63636363636363602</v>
      </c>
      <c r="D230" s="14">
        <v>9.0909090909090898E-2</v>
      </c>
      <c r="E230" s="14">
        <v>0.18181818181818199</v>
      </c>
      <c r="F230" s="14">
        <v>0</v>
      </c>
      <c r="G230" s="14">
        <v>0</v>
      </c>
      <c r="H230" s="9">
        <v>11</v>
      </c>
    </row>
    <row r="231" spans="1:8">
      <c r="A231" s="8" t="s">
        <v>133</v>
      </c>
      <c r="B231" s="14">
        <v>0</v>
      </c>
      <c r="C231" s="14">
        <v>0.5</v>
      </c>
      <c r="D231" s="14">
        <v>0.33333333333333298</v>
      </c>
      <c r="E231" s="14">
        <v>0.16666666666666699</v>
      </c>
      <c r="F231" s="14">
        <v>0</v>
      </c>
      <c r="G231" s="14">
        <v>0</v>
      </c>
      <c r="H231" s="9">
        <v>12</v>
      </c>
    </row>
    <row r="232" spans="1:8">
      <c r="A232" s="8" t="s">
        <v>135</v>
      </c>
      <c r="B232" s="14">
        <v>0</v>
      </c>
      <c r="C232" s="14">
        <v>0.33333333333333298</v>
      </c>
      <c r="D232" s="14">
        <v>0</v>
      </c>
      <c r="E232" s="14">
        <v>0.33333333333333298</v>
      </c>
      <c r="F232" s="14">
        <v>0</v>
      </c>
      <c r="G232" s="14">
        <v>0.33333333333333298</v>
      </c>
      <c r="H232" s="9">
        <v>3</v>
      </c>
    </row>
    <row r="233" spans="1:8">
      <c r="A233" s="8" t="s">
        <v>137</v>
      </c>
      <c r="B233" s="14">
        <v>6.6666666666666693E-2</v>
      </c>
      <c r="C233" s="14">
        <v>0.266666666666667</v>
      </c>
      <c r="D233" s="14">
        <v>0.266666666666667</v>
      </c>
      <c r="E233" s="14">
        <v>0.33333333333333298</v>
      </c>
      <c r="F233" s="14">
        <v>0</v>
      </c>
      <c r="G233" s="14">
        <v>6.6666666666666693E-2</v>
      </c>
      <c r="H233" s="9">
        <v>15</v>
      </c>
    </row>
    <row r="234" spans="1:8">
      <c r="A234" s="8" t="s">
        <v>146</v>
      </c>
      <c r="B234" s="14">
        <v>0.05</v>
      </c>
      <c r="C234" s="14">
        <v>0.65</v>
      </c>
      <c r="D234" s="14">
        <v>0.05</v>
      </c>
      <c r="E234" s="14">
        <v>0.15</v>
      </c>
      <c r="F234" s="14">
        <v>0.05</v>
      </c>
      <c r="G234" s="14">
        <v>0.05</v>
      </c>
      <c r="H234" s="9">
        <v>20</v>
      </c>
    </row>
    <row r="235" spans="1:8">
      <c r="A235" s="10" t="s">
        <v>9</v>
      </c>
      <c r="B235" s="15">
        <v>0.127087872185911</v>
      </c>
      <c r="C235" s="15">
        <v>0.55846042120551898</v>
      </c>
      <c r="D235" s="15">
        <v>0.167755991285403</v>
      </c>
      <c r="E235" s="15">
        <v>6.4633260711692106E-2</v>
      </c>
      <c r="F235" s="15">
        <v>5.3740014524328299E-2</v>
      </c>
      <c r="G235" s="15">
        <v>2.8322440087146E-2</v>
      </c>
      <c r="H235" s="11">
        <v>1377</v>
      </c>
    </row>
    <row r="237" spans="1:8" ht="15.75">
      <c r="A237" s="1" t="s">
        <v>90</v>
      </c>
    </row>
    <row r="238" spans="1:8" ht="25.5">
      <c r="A238" s="16" t="s">
        <v>91</v>
      </c>
    </row>
    <row r="239" spans="1:8">
      <c r="A239" s="3" t="s">
        <v>32</v>
      </c>
      <c r="B239" s="3" t="s">
        <v>147</v>
      </c>
      <c r="C239" s="3" t="s">
        <v>85</v>
      </c>
      <c r="D239" s="3" t="s">
        <v>103</v>
      </c>
      <c r="E239" s="3" t="s">
        <v>71</v>
      </c>
      <c r="F239" s="3" t="s">
        <v>116</v>
      </c>
      <c r="G239" s="9"/>
    </row>
    <row r="240" spans="1:8">
      <c r="A240" s="4" t="s">
        <v>10</v>
      </c>
      <c r="B240" s="12">
        <v>0.833696441539579</v>
      </c>
      <c r="C240" s="12">
        <v>9.44081336238199E-3</v>
      </c>
      <c r="D240" s="12">
        <v>0.143064633260712</v>
      </c>
      <c r="E240" s="12">
        <v>1.3798111837327501E-2</v>
      </c>
      <c r="F240" s="5">
        <v>1377</v>
      </c>
      <c r="G240" s="9"/>
    </row>
    <row r="241" spans="1:7">
      <c r="A241" s="6" t="s">
        <v>11</v>
      </c>
      <c r="B241" s="13">
        <v>0.83641975308642003</v>
      </c>
      <c r="C241" s="13">
        <v>9.2592592592592605E-3</v>
      </c>
      <c r="D241" s="13">
        <v>0.141203703703704</v>
      </c>
      <c r="E241" s="13">
        <v>1.3117283950617301E-2</v>
      </c>
      <c r="F241" s="7">
        <v>1296</v>
      </c>
      <c r="G241" s="9"/>
    </row>
    <row r="242" spans="1:7">
      <c r="A242" s="8" t="s">
        <v>129</v>
      </c>
      <c r="B242" s="14">
        <v>0.8125</v>
      </c>
      <c r="C242" s="14">
        <v>1.5625E-2</v>
      </c>
      <c r="D242" s="14">
        <v>0.171875</v>
      </c>
      <c r="E242" s="14">
        <v>0</v>
      </c>
      <c r="F242" s="9">
        <v>128</v>
      </c>
      <c r="G242" s="9"/>
    </row>
    <row r="243" spans="1:7">
      <c r="A243" s="8" t="s">
        <v>130</v>
      </c>
      <c r="B243" s="14">
        <v>0.91666666666666696</v>
      </c>
      <c r="C243" s="14">
        <v>0</v>
      </c>
      <c r="D243" s="14">
        <v>8.3333333333333301E-2</v>
      </c>
      <c r="E243" s="14">
        <v>0</v>
      </c>
      <c r="F243" s="9">
        <v>12</v>
      </c>
      <c r="G243" s="9"/>
    </row>
    <row r="244" spans="1:7">
      <c r="A244" s="8" t="s">
        <v>131</v>
      </c>
      <c r="B244" s="14">
        <v>0.92307692307692302</v>
      </c>
      <c r="C244" s="14">
        <v>0</v>
      </c>
      <c r="D244" s="14">
        <v>7.69230769230769E-2</v>
      </c>
      <c r="E244" s="14">
        <v>0</v>
      </c>
      <c r="F244" s="9">
        <v>13</v>
      </c>
      <c r="G244" s="9"/>
    </row>
    <row r="245" spans="1:7">
      <c r="A245" s="8" t="s">
        <v>143</v>
      </c>
      <c r="B245" s="14">
        <v>0.95597484276729605</v>
      </c>
      <c r="C245" s="14">
        <v>0</v>
      </c>
      <c r="D245" s="14">
        <v>3.1446540880503103E-2</v>
      </c>
      <c r="E245" s="14">
        <v>1.25786163522013E-2</v>
      </c>
      <c r="F245" s="9">
        <v>159</v>
      </c>
      <c r="G245" s="9"/>
    </row>
    <row r="246" spans="1:7">
      <c r="A246" s="8" t="s">
        <v>132</v>
      </c>
      <c r="B246" s="14">
        <v>0.82608695652173902</v>
      </c>
      <c r="C246" s="14">
        <v>0</v>
      </c>
      <c r="D246" s="14">
        <v>0.173913043478261</v>
      </c>
      <c r="E246" s="14">
        <v>0</v>
      </c>
      <c r="F246" s="9">
        <v>23</v>
      </c>
      <c r="G246" s="9"/>
    </row>
    <row r="247" spans="1:7">
      <c r="A247" s="8" t="s">
        <v>133</v>
      </c>
      <c r="B247" s="14">
        <v>0.79605263157894701</v>
      </c>
      <c r="C247" s="14">
        <v>1.6447368421052599E-2</v>
      </c>
      <c r="D247" s="14">
        <v>0.17434210526315799</v>
      </c>
      <c r="E247" s="14">
        <v>1.3157894736842099E-2</v>
      </c>
      <c r="F247" s="9">
        <v>304</v>
      </c>
      <c r="G247" s="9"/>
    </row>
    <row r="248" spans="1:7">
      <c r="A248" s="8" t="s">
        <v>134</v>
      </c>
      <c r="B248" s="14">
        <v>0.91044776119403004</v>
      </c>
      <c r="C248" s="14">
        <v>1.49253731343284E-2</v>
      </c>
      <c r="D248" s="14">
        <v>7.4626865671641798E-2</v>
      </c>
      <c r="E248" s="14">
        <v>0</v>
      </c>
      <c r="F248" s="9">
        <v>67</v>
      </c>
      <c r="G248" s="9"/>
    </row>
    <row r="249" spans="1:7">
      <c r="A249" s="8" t="s">
        <v>135</v>
      </c>
      <c r="B249" s="14">
        <v>1</v>
      </c>
      <c r="C249" s="14">
        <v>0</v>
      </c>
      <c r="D249" s="14">
        <v>0</v>
      </c>
      <c r="E249" s="14">
        <v>0</v>
      </c>
      <c r="F249" s="9">
        <v>6</v>
      </c>
      <c r="G249" s="9"/>
    </row>
    <row r="250" spans="1:7">
      <c r="A250" s="8" t="s">
        <v>136</v>
      </c>
      <c r="B250" s="14">
        <v>0.88669950738916303</v>
      </c>
      <c r="C250" s="14">
        <v>4.92610837438424E-3</v>
      </c>
      <c r="D250" s="14">
        <v>9.3596059113300503E-2</v>
      </c>
      <c r="E250" s="14">
        <v>1.47783251231527E-2</v>
      </c>
      <c r="F250" s="9">
        <v>203</v>
      </c>
      <c r="G250" s="9"/>
    </row>
    <row r="251" spans="1:7">
      <c r="A251" s="8" t="s">
        <v>137</v>
      </c>
      <c r="B251" s="14">
        <v>0.89473684210526305</v>
      </c>
      <c r="C251" s="14">
        <v>0</v>
      </c>
      <c r="D251" s="14">
        <v>0.105263157894737</v>
      </c>
      <c r="E251" s="14">
        <v>0</v>
      </c>
      <c r="F251" s="9">
        <v>19</v>
      </c>
      <c r="G251" s="9"/>
    </row>
    <row r="252" spans="1:7">
      <c r="A252" s="8" t="s">
        <v>138</v>
      </c>
      <c r="B252" s="14">
        <v>1</v>
      </c>
      <c r="C252" s="14">
        <v>0</v>
      </c>
      <c r="D252" s="14">
        <v>0</v>
      </c>
      <c r="E252" s="14">
        <v>0</v>
      </c>
      <c r="F252" s="9">
        <v>5</v>
      </c>
      <c r="G252" s="9"/>
    </row>
    <row r="253" spans="1:7">
      <c r="A253" s="8" t="s">
        <v>139</v>
      </c>
      <c r="B253" s="14">
        <v>0</v>
      </c>
      <c r="C253" s="14">
        <v>0</v>
      </c>
      <c r="D253" s="14">
        <v>1</v>
      </c>
      <c r="E253" s="14">
        <v>0</v>
      </c>
      <c r="F253" s="9">
        <v>1</v>
      </c>
      <c r="G253" s="9"/>
    </row>
    <row r="254" spans="1:7">
      <c r="A254" s="8" t="s">
        <v>140</v>
      </c>
      <c r="B254" s="14">
        <v>0.67980295566502502</v>
      </c>
      <c r="C254" s="14">
        <v>9.8522167487684695E-3</v>
      </c>
      <c r="D254" s="14">
        <v>0.27093596059113301</v>
      </c>
      <c r="E254" s="14">
        <v>3.9408866995073899E-2</v>
      </c>
      <c r="F254" s="9">
        <v>203</v>
      </c>
      <c r="G254" s="9"/>
    </row>
    <row r="255" spans="1:7">
      <c r="A255" s="8" t="s">
        <v>141</v>
      </c>
      <c r="B255" s="14">
        <v>0.89542483660130701</v>
      </c>
      <c r="C255" s="14">
        <v>6.5359477124183E-3</v>
      </c>
      <c r="D255" s="14">
        <v>9.8039215686274495E-2</v>
      </c>
      <c r="E255" s="14">
        <v>0</v>
      </c>
      <c r="F255" s="9">
        <v>153</v>
      </c>
      <c r="G255" s="9"/>
    </row>
    <row r="256" spans="1:7">
      <c r="A256" s="6" t="s">
        <v>23</v>
      </c>
      <c r="B256" s="13">
        <v>0.79012345679012297</v>
      </c>
      <c r="C256" s="13">
        <v>1.2345679012345699E-2</v>
      </c>
      <c r="D256" s="13">
        <v>0.172839506172839</v>
      </c>
      <c r="E256" s="13">
        <v>2.4691358024691398E-2</v>
      </c>
      <c r="F256" s="7">
        <v>81</v>
      </c>
      <c r="G256" s="9"/>
    </row>
    <row r="257" spans="1:7">
      <c r="A257" s="8" t="s">
        <v>131</v>
      </c>
      <c r="B257" s="14">
        <v>1</v>
      </c>
      <c r="C257" s="14">
        <v>0</v>
      </c>
      <c r="D257" s="14">
        <v>0</v>
      </c>
      <c r="E257" s="14">
        <v>0</v>
      </c>
      <c r="F257" s="9">
        <v>4</v>
      </c>
      <c r="G257" s="9"/>
    </row>
    <row r="258" spans="1:7">
      <c r="A258" s="8" t="s">
        <v>144</v>
      </c>
      <c r="B258" s="14">
        <v>0.9375</v>
      </c>
      <c r="C258" s="14">
        <v>0</v>
      </c>
      <c r="D258" s="14">
        <v>6.25E-2</v>
      </c>
      <c r="E258" s="14">
        <v>0</v>
      </c>
      <c r="F258" s="9">
        <v>16</v>
      </c>
      <c r="G258" s="9"/>
    </row>
    <row r="259" spans="1:7">
      <c r="A259" s="8" t="s">
        <v>145</v>
      </c>
      <c r="B259" s="14">
        <v>0.81818181818181801</v>
      </c>
      <c r="C259" s="14">
        <v>0</v>
      </c>
      <c r="D259" s="14">
        <v>0.18181818181818199</v>
      </c>
      <c r="E259" s="14">
        <v>0</v>
      </c>
      <c r="F259" s="9">
        <v>11</v>
      </c>
      <c r="G259" s="9"/>
    </row>
    <row r="260" spans="1:7">
      <c r="A260" s="8" t="s">
        <v>133</v>
      </c>
      <c r="B260" s="14">
        <v>0.75</v>
      </c>
      <c r="C260" s="14">
        <v>0</v>
      </c>
      <c r="D260" s="14">
        <v>8.3333333333333301E-2</v>
      </c>
      <c r="E260" s="14">
        <v>0.16666666666666699</v>
      </c>
      <c r="F260" s="9">
        <v>12</v>
      </c>
      <c r="G260" s="9"/>
    </row>
    <row r="261" spans="1:7">
      <c r="A261" s="8" t="s">
        <v>135</v>
      </c>
      <c r="B261" s="14">
        <v>0.66666666666666696</v>
      </c>
      <c r="C261" s="14">
        <v>0</v>
      </c>
      <c r="D261" s="14">
        <v>0.33333333333333298</v>
      </c>
      <c r="E261" s="14">
        <v>0</v>
      </c>
      <c r="F261" s="9">
        <v>3</v>
      </c>
      <c r="G261" s="9"/>
    </row>
    <row r="262" spans="1:7">
      <c r="A262" s="8" t="s">
        <v>137</v>
      </c>
      <c r="B262" s="14">
        <v>0.46666666666666701</v>
      </c>
      <c r="C262" s="14">
        <v>6.6666666666666693E-2</v>
      </c>
      <c r="D262" s="14">
        <v>0.46666666666666701</v>
      </c>
      <c r="E262" s="14">
        <v>0</v>
      </c>
      <c r="F262" s="9">
        <v>15</v>
      </c>
      <c r="G262" s="9"/>
    </row>
    <row r="263" spans="1:7">
      <c r="A263" s="8" t="s">
        <v>146</v>
      </c>
      <c r="B263" s="14">
        <v>0.9</v>
      </c>
      <c r="C263" s="14">
        <v>0</v>
      </c>
      <c r="D263" s="14">
        <v>0.1</v>
      </c>
      <c r="E263" s="14">
        <v>0</v>
      </c>
      <c r="F263" s="9">
        <v>20</v>
      </c>
      <c r="G263" s="9"/>
    </row>
    <row r="264" spans="1:7">
      <c r="A264" s="10" t="s">
        <v>9</v>
      </c>
      <c r="B264" s="15">
        <v>0.833696441539579</v>
      </c>
      <c r="C264" s="15">
        <v>9.44081336238199E-3</v>
      </c>
      <c r="D264" s="15">
        <v>0.143064633260712</v>
      </c>
      <c r="E264" s="15">
        <v>1.3798111837327501E-2</v>
      </c>
      <c r="F264" s="11">
        <v>1377</v>
      </c>
      <c r="G264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7"/>
  <sheetViews>
    <sheetView zoomScale="60" zoomScaleNormal="60" workbookViewId="0">
      <pane xSplit="1" topLeftCell="B1" activePane="topRight" state="frozen"/>
      <selection pane="topRight"/>
    </sheetView>
  </sheetViews>
  <sheetFormatPr defaultRowHeight="15"/>
  <cols>
    <col min="1" max="1" width="67" style="28" customWidth="1"/>
    <col min="2" max="2" width="16" style="28" bestFit="1" customWidth="1"/>
    <col min="3" max="4" width="13.7109375" style="28" bestFit="1" customWidth="1"/>
    <col min="5" max="5" width="16.85546875" style="28" bestFit="1" customWidth="1"/>
    <col min="6" max="6" width="14.42578125" style="28" bestFit="1" customWidth="1"/>
    <col min="7" max="16384" width="9.140625" style="28"/>
  </cols>
  <sheetData>
    <row r="1" spans="1:7" s="26" customFormat="1" ht="17.25" customHeight="1">
      <c r="A1" s="24" t="s">
        <v>92</v>
      </c>
      <c r="B1" s="25"/>
      <c r="C1" s="25"/>
      <c r="D1" s="25"/>
      <c r="E1" s="25"/>
      <c r="F1" s="25"/>
    </row>
    <row r="2" spans="1:7">
      <c r="A2" s="27" t="s">
        <v>93</v>
      </c>
    </row>
    <row r="3" spans="1:7">
      <c r="A3" s="3" t="s">
        <v>32</v>
      </c>
      <c r="B3" s="3" t="s">
        <v>67</v>
      </c>
      <c r="C3" s="3" t="s">
        <v>68</v>
      </c>
      <c r="D3" s="3" t="s">
        <v>69</v>
      </c>
      <c r="E3" s="3" t="s">
        <v>70</v>
      </c>
      <c r="F3" s="3" t="s">
        <v>71</v>
      </c>
      <c r="G3" s="3" t="s">
        <v>9</v>
      </c>
    </row>
    <row r="4" spans="1:7">
      <c r="A4" s="4" t="s">
        <v>10</v>
      </c>
      <c r="B4" s="12">
        <v>0.19172113289760301</v>
      </c>
      <c r="C4" s="12">
        <v>0.75381263616557703</v>
      </c>
      <c r="D4" s="12">
        <v>1.2345679012345699E-2</v>
      </c>
      <c r="E4" s="12">
        <v>3.6310820624546099E-3</v>
      </c>
      <c r="F4" s="12">
        <v>3.8489469862018899E-2</v>
      </c>
      <c r="G4" s="5">
        <v>1377</v>
      </c>
    </row>
    <row r="5" spans="1:7">
      <c r="A5" s="6" t="s">
        <v>11</v>
      </c>
      <c r="B5" s="13">
        <v>0.19830246913580199</v>
      </c>
      <c r="C5" s="13">
        <v>0.74768518518518501</v>
      </c>
      <c r="D5" s="13">
        <v>1.1574074074074099E-2</v>
      </c>
      <c r="E5" s="13">
        <v>3.8580246913580201E-3</v>
      </c>
      <c r="F5" s="13">
        <v>3.8580246913580203E-2</v>
      </c>
      <c r="G5" s="7">
        <v>1296</v>
      </c>
    </row>
    <row r="6" spans="1:7">
      <c r="A6" s="8" t="s">
        <v>129</v>
      </c>
      <c r="B6" s="14">
        <v>0.1953125</v>
      </c>
      <c r="C6" s="14">
        <v>0.7265625</v>
      </c>
      <c r="D6" s="14">
        <v>1.5625E-2</v>
      </c>
      <c r="E6" s="14">
        <v>7.8125E-3</v>
      </c>
      <c r="F6" s="14">
        <v>5.46875E-2</v>
      </c>
      <c r="G6" s="9">
        <v>128</v>
      </c>
    </row>
    <row r="7" spans="1:7">
      <c r="A7" s="8" t="s">
        <v>130</v>
      </c>
      <c r="B7" s="14">
        <v>0.25</v>
      </c>
      <c r="C7" s="14">
        <v>0.75</v>
      </c>
      <c r="D7" s="14">
        <v>0</v>
      </c>
      <c r="E7" s="14">
        <v>0</v>
      </c>
      <c r="F7" s="14">
        <v>0</v>
      </c>
      <c r="G7" s="9">
        <v>12</v>
      </c>
    </row>
    <row r="8" spans="1:7">
      <c r="A8" s="8" t="s">
        <v>131</v>
      </c>
      <c r="B8" s="14">
        <v>0</v>
      </c>
      <c r="C8" s="14">
        <v>1</v>
      </c>
      <c r="D8" s="14">
        <v>0</v>
      </c>
      <c r="E8" s="14">
        <v>0</v>
      </c>
      <c r="F8" s="14">
        <v>0</v>
      </c>
      <c r="G8" s="9">
        <v>13</v>
      </c>
    </row>
    <row r="9" spans="1:7">
      <c r="A9" s="8" t="s">
        <v>143</v>
      </c>
      <c r="B9" s="14">
        <v>0.20125786163522</v>
      </c>
      <c r="C9" s="14">
        <v>0.75471698113207597</v>
      </c>
      <c r="D9" s="14">
        <v>0</v>
      </c>
      <c r="E9" s="14">
        <v>0</v>
      </c>
      <c r="F9" s="14">
        <v>4.40251572327044E-2</v>
      </c>
      <c r="G9" s="9">
        <v>159</v>
      </c>
    </row>
    <row r="10" spans="1:7">
      <c r="A10" s="8" t="s">
        <v>132</v>
      </c>
      <c r="B10" s="14">
        <v>8.6956521739130405E-2</v>
      </c>
      <c r="C10" s="14">
        <v>0.82608695652173902</v>
      </c>
      <c r="D10" s="14">
        <v>0</v>
      </c>
      <c r="E10" s="14">
        <v>0</v>
      </c>
      <c r="F10" s="14">
        <v>8.6956521739130405E-2</v>
      </c>
      <c r="G10" s="9">
        <v>23</v>
      </c>
    </row>
    <row r="11" spans="1:7">
      <c r="A11" s="8" t="s">
        <v>133</v>
      </c>
      <c r="B11" s="14">
        <v>0.230263157894737</v>
      </c>
      <c r="C11" s="14">
        <v>0.73026315789473695</v>
      </c>
      <c r="D11" s="14">
        <v>1.6447368421052599E-2</v>
      </c>
      <c r="E11" s="14">
        <v>9.8684210526315801E-3</v>
      </c>
      <c r="F11" s="14">
        <v>1.3157894736842099E-2</v>
      </c>
      <c r="G11" s="9">
        <v>304</v>
      </c>
    </row>
    <row r="12" spans="1:7">
      <c r="A12" s="8" t="s">
        <v>134</v>
      </c>
      <c r="B12" s="14">
        <v>0.238805970149254</v>
      </c>
      <c r="C12" s="14">
        <v>0.71641791044776104</v>
      </c>
      <c r="D12" s="14">
        <v>0</v>
      </c>
      <c r="E12" s="14">
        <v>1.49253731343284E-2</v>
      </c>
      <c r="F12" s="14">
        <v>2.9850746268656699E-2</v>
      </c>
      <c r="G12" s="9">
        <v>67</v>
      </c>
    </row>
    <row r="13" spans="1:7">
      <c r="A13" s="8" t="s">
        <v>135</v>
      </c>
      <c r="B13" s="14">
        <v>0.16666666666666699</v>
      </c>
      <c r="C13" s="14">
        <v>0.83333333333333304</v>
      </c>
      <c r="D13" s="14">
        <v>0</v>
      </c>
      <c r="E13" s="14">
        <v>0</v>
      </c>
      <c r="F13" s="14">
        <v>0</v>
      </c>
      <c r="G13" s="9">
        <v>6</v>
      </c>
    </row>
    <row r="14" spans="1:7">
      <c r="A14" s="8" t="s">
        <v>136</v>
      </c>
      <c r="B14" s="14">
        <v>0.167487684729064</v>
      </c>
      <c r="C14" s="14">
        <v>0.78817733990147798</v>
      </c>
      <c r="D14" s="14">
        <v>1.9704433497536901E-2</v>
      </c>
      <c r="E14" s="14">
        <v>0</v>
      </c>
      <c r="F14" s="14">
        <v>2.4630541871921201E-2</v>
      </c>
      <c r="G14" s="9">
        <v>203</v>
      </c>
    </row>
    <row r="15" spans="1:7">
      <c r="A15" s="8" t="s">
        <v>137</v>
      </c>
      <c r="B15" s="14">
        <v>0.42105263157894701</v>
      </c>
      <c r="C15" s="14">
        <v>0.57894736842105299</v>
      </c>
      <c r="D15" s="14">
        <v>0</v>
      </c>
      <c r="E15" s="14">
        <v>0</v>
      </c>
      <c r="F15" s="14">
        <v>0</v>
      </c>
      <c r="G15" s="9">
        <v>19</v>
      </c>
    </row>
    <row r="16" spans="1:7">
      <c r="A16" s="8" t="s">
        <v>138</v>
      </c>
      <c r="B16" s="14">
        <v>0.2</v>
      </c>
      <c r="C16" s="14">
        <v>0.6</v>
      </c>
      <c r="D16" s="14">
        <v>0.2</v>
      </c>
      <c r="E16" s="14">
        <v>0</v>
      </c>
      <c r="F16" s="14">
        <v>0</v>
      </c>
      <c r="G16" s="9">
        <v>5</v>
      </c>
    </row>
    <row r="17" spans="1:7">
      <c r="A17" s="8" t="s">
        <v>139</v>
      </c>
      <c r="B17" s="14">
        <v>0</v>
      </c>
      <c r="C17" s="14">
        <v>1</v>
      </c>
      <c r="D17" s="14">
        <v>0</v>
      </c>
      <c r="E17" s="14">
        <v>0</v>
      </c>
      <c r="F17" s="14">
        <v>0</v>
      </c>
      <c r="G17" s="9">
        <v>1</v>
      </c>
    </row>
    <row r="18" spans="1:7">
      <c r="A18" s="8" t="s">
        <v>140</v>
      </c>
      <c r="B18" s="14">
        <v>0.108374384236453</v>
      </c>
      <c r="C18" s="14">
        <v>0.76354679802955705</v>
      </c>
      <c r="D18" s="14">
        <v>1.47783251231527E-2</v>
      </c>
      <c r="E18" s="14">
        <v>0</v>
      </c>
      <c r="F18" s="14">
        <v>0.11330049261083699</v>
      </c>
      <c r="G18" s="9">
        <v>203</v>
      </c>
    </row>
    <row r="19" spans="1:7">
      <c r="A19" s="8" t="s">
        <v>141</v>
      </c>
      <c r="B19" s="14">
        <v>0.28104575163398698</v>
      </c>
      <c r="C19" s="14">
        <v>0.71895424836601296</v>
      </c>
      <c r="D19" s="14">
        <v>0</v>
      </c>
      <c r="E19" s="14">
        <v>0</v>
      </c>
      <c r="F19" s="14">
        <v>0</v>
      </c>
      <c r="G19" s="9">
        <v>153</v>
      </c>
    </row>
    <row r="20" spans="1:7">
      <c r="A20" s="6" t="s">
        <v>23</v>
      </c>
      <c r="B20" s="13">
        <v>8.6419753086419707E-2</v>
      </c>
      <c r="C20" s="13">
        <v>0.85185185185185197</v>
      </c>
      <c r="D20" s="13">
        <v>2.4691358024691398E-2</v>
      </c>
      <c r="E20" s="13">
        <v>0</v>
      </c>
      <c r="F20" s="13">
        <v>3.7037037037037E-2</v>
      </c>
      <c r="G20" s="7">
        <v>81</v>
      </c>
    </row>
    <row r="21" spans="1:7">
      <c r="A21" s="8" t="s">
        <v>131</v>
      </c>
      <c r="B21" s="14">
        <v>0</v>
      </c>
      <c r="C21" s="14">
        <v>1</v>
      </c>
      <c r="D21" s="14">
        <v>0</v>
      </c>
      <c r="E21" s="14">
        <v>0</v>
      </c>
      <c r="F21" s="14">
        <v>0</v>
      </c>
      <c r="G21" s="9">
        <v>4</v>
      </c>
    </row>
    <row r="22" spans="1:7">
      <c r="A22" s="8" t="s">
        <v>144</v>
      </c>
      <c r="B22" s="14">
        <v>0</v>
      </c>
      <c r="C22" s="14">
        <v>1</v>
      </c>
      <c r="D22" s="14">
        <v>0</v>
      </c>
      <c r="E22" s="14">
        <v>0</v>
      </c>
      <c r="F22" s="14">
        <v>0</v>
      </c>
      <c r="G22" s="9">
        <v>16</v>
      </c>
    </row>
    <row r="23" spans="1:7">
      <c r="A23" s="8" t="s">
        <v>145</v>
      </c>
      <c r="B23" s="14">
        <v>9.0909090909090898E-2</v>
      </c>
      <c r="C23" s="14">
        <v>0.81818181818181801</v>
      </c>
      <c r="D23" s="14">
        <v>0</v>
      </c>
      <c r="E23" s="14">
        <v>0</v>
      </c>
      <c r="F23" s="14">
        <v>9.0909090909090898E-2</v>
      </c>
      <c r="G23" s="9">
        <v>11</v>
      </c>
    </row>
    <row r="24" spans="1:7">
      <c r="A24" s="8" t="s">
        <v>133</v>
      </c>
      <c r="B24" s="14">
        <v>8.3333333333333301E-2</v>
      </c>
      <c r="C24" s="14">
        <v>0.75</v>
      </c>
      <c r="D24" s="14">
        <v>8.3333333333333301E-2</v>
      </c>
      <c r="E24" s="14">
        <v>0</v>
      </c>
      <c r="F24" s="14">
        <v>8.3333333333333301E-2</v>
      </c>
      <c r="G24" s="9">
        <v>12</v>
      </c>
    </row>
    <row r="25" spans="1:7">
      <c r="A25" s="8" t="s">
        <v>135</v>
      </c>
      <c r="B25" s="14">
        <v>0.33333333333333298</v>
      </c>
      <c r="C25" s="14">
        <v>0.66666666666666696</v>
      </c>
      <c r="D25" s="14">
        <v>0</v>
      </c>
      <c r="E25" s="14">
        <v>0</v>
      </c>
      <c r="F25" s="14">
        <v>0</v>
      </c>
      <c r="G25" s="9">
        <v>3</v>
      </c>
    </row>
    <row r="26" spans="1:7">
      <c r="A26" s="8" t="s">
        <v>137</v>
      </c>
      <c r="B26" s="14">
        <v>0.133333333333333</v>
      </c>
      <c r="C26" s="14">
        <v>0.73333333333333295</v>
      </c>
      <c r="D26" s="14">
        <v>6.6666666666666693E-2</v>
      </c>
      <c r="E26" s="14">
        <v>0</v>
      </c>
      <c r="F26" s="14">
        <v>6.6666666666666693E-2</v>
      </c>
      <c r="G26" s="9">
        <v>15</v>
      </c>
    </row>
    <row r="27" spans="1:7">
      <c r="A27" s="8" t="s">
        <v>146</v>
      </c>
      <c r="B27" s="14">
        <v>0.1</v>
      </c>
      <c r="C27" s="14">
        <v>0.9</v>
      </c>
      <c r="D27" s="14">
        <v>0</v>
      </c>
      <c r="E27" s="14">
        <v>0</v>
      </c>
      <c r="F27" s="14">
        <v>0</v>
      </c>
      <c r="G27" s="9">
        <v>20</v>
      </c>
    </row>
    <row r="28" spans="1:7">
      <c r="A28" s="10" t="s">
        <v>9</v>
      </c>
      <c r="B28" s="15">
        <v>0.19172113289760301</v>
      </c>
      <c r="C28" s="15">
        <v>0.75381263616557703</v>
      </c>
      <c r="D28" s="15">
        <v>1.2345679012345699E-2</v>
      </c>
      <c r="E28" s="15">
        <v>3.6310820624546099E-3</v>
      </c>
      <c r="F28" s="15">
        <v>3.8489469862018899E-2</v>
      </c>
      <c r="G28" s="11">
        <v>1377</v>
      </c>
    </row>
    <row r="30" spans="1:7" ht="15.75">
      <c r="A30" s="1" t="s">
        <v>94</v>
      </c>
    </row>
    <row r="31" spans="1:7">
      <c r="A31" s="29" t="s">
        <v>95</v>
      </c>
    </row>
    <row r="32" spans="1:7">
      <c r="A32" s="3" t="s">
        <v>32</v>
      </c>
      <c r="B32" s="3" t="s">
        <v>67</v>
      </c>
      <c r="C32" s="3" t="s">
        <v>68</v>
      </c>
      <c r="D32" s="3" t="s">
        <v>69</v>
      </c>
      <c r="E32" s="3" t="s">
        <v>70</v>
      </c>
      <c r="F32" s="3" t="s">
        <v>71</v>
      </c>
      <c r="G32" s="3" t="s">
        <v>9</v>
      </c>
    </row>
    <row r="33" spans="1:7">
      <c r="A33" s="4" t="s">
        <v>10</v>
      </c>
      <c r="B33" s="12">
        <v>0.22585330428467701</v>
      </c>
      <c r="C33" s="12">
        <v>0.719680464778504</v>
      </c>
      <c r="D33" s="12">
        <v>1.16194625998548E-2</v>
      </c>
      <c r="E33" s="12">
        <v>4.3572984749455299E-3</v>
      </c>
      <c r="F33" s="12">
        <v>3.8489469862018899E-2</v>
      </c>
      <c r="G33" s="5">
        <v>1377</v>
      </c>
    </row>
    <row r="34" spans="1:7">
      <c r="A34" s="6" t="s">
        <v>11</v>
      </c>
      <c r="B34" s="13">
        <v>0.235339506172839</v>
      </c>
      <c r="C34" s="13">
        <v>0.71064814814814803</v>
      </c>
      <c r="D34" s="13">
        <v>1.1574074074074099E-2</v>
      </c>
      <c r="E34" s="13">
        <v>4.6296296296296302E-3</v>
      </c>
      <c r="F34" s="13">
        <v>3.7808641975308602E-2</v>
      </c>
      <c r="G34" s="7">
        <v>1296</v>
      </c>
    </row>
    <row r="35" spans="1:7">
      <c r="A35" s="8" t="s">
        <v>129</v>
      </c>
      <c r="B35" s="14">
        <v>0.203125</v>
      </c>
      <c r="C35" s="14">
        <v>0.7109375</v>
      </c>
      <c r="D35" s="14">
        <v>3.125E-2</v>
      </c>
      <c r="E35" s="14">
        <v>0</v>
      </c>
      <c r="F35" s="14">
        <v>5.46875E-2</v>
      </c>
      <c r="G35" s="9">
        <v>128</v>
      </c>
    </row>
    <row r="36" spans="1:7">
      <c r="A36" s="8" t="s">
        <v>130</v>
      </c>
      <c r="B36" s="14">
        <v>0.25</v>
      </c>
      <c r="C36" s="14">
        <v>0.75</v>
      </c>
      <c r="D36" s="14">
        <v>0</v>
      </c>
      <c r="E36" s="14">
        <v>0</v>
      </c>
      <c r="F36" s="14">
        <v>0</v>
      </c>
      <c r="G36" s="9">
        <v>12</v>
      </c>
    </row>
    <row r="37" spans="1:7">
      <c r="A37" s="8" t="s">
        <v>131</v>
      </c>
      <c r="B37" s="14">
        <v>0</v>
      </c>
      <c r="C37" s="14">
        <v>1</v>
      </c>
      <c r="D37" s="14">
        <v>0</v>
      </c>
      <c r="E37" s="14">
        <v>0</v>
      </c>
      <c r="F37" s="14">
        <v>0</v>
      </c>
      <c r="G37" s="9">
        <v>13</v>
      </c>
    </row>
    <row r="38" spans="1:7">
      <c r="A38" s="8" t="s">
        <v>143</v>
      </c>
      <c r="B38" s="14">
        <v>0.27044025157232698</v>
      </c>
      <c r="C38" s="14">
        <v>0.679245283018868</v>
      </c>
      <c r="D38" s="14">
        <v>0</v>
      </c>
      <c r="E38" s="14">
        <v>0</v>
      </c>
      <c r="F38" s="14">
        <v>5.0314465408804999E-2</v>
      </c>
      <c r="G38" s="9">
        <v>159</v>
      </c>
    </row>
    <row r="39" spans="1:7">
      <c r="A39" s="8" t="s">
        <v>132</v>
      </c>
      <c r="B39" s="14">
        <v>8.6956521739130405E-2</v>
      </c>
      <c r="C39" s="14">
        <v>0.82608695652173902</v>
      </c>
      <c r="D39" s="14">
        <v>0</v>
      </c>
      <c r="E39" s="14">
        <v>0</v>
      </c>
      <c r="F39" s="14">
        <v>8.6956521739130405E-2</v>
      </c>
      <c r="G39" s="9">
        <v>23</v>
      </c>
    </row>
    <row r="40" spans="1:7">
      <c r="A40" s="8" t="s">
        <v>133</v>
      </c>
      <c r="B40" s="14">
        <v>0.26644736842105299</v>
      </c>
      <c r="C40" s="14">
        <v>0.6875</v>
      </c>
      <c r="D40" s="14">
        <v>1.6447368421052599E-2</v>
      </c>
      <c r="E40" s="14">
        <v>1.3157894736842099E-2</v>
      </c>
      <c r="F40" s="14">
        <v>1.6447368421052599E-2</v>
      </c>
      <c r="G40" s="9">
        <v>304</v>
      </c>
    </row>
    <row r="41" spans="1:7">
      <c r="A41" s="8" t="s">
        <v>134</v>
      </c>
      <c r="B41" s="14">
        <v>0.25373134328358199</v>
      </c>
      <c r="C41" s="14">
        <v>0.70149253731343297</v>
      </c>
      <c r="D41" s="14">
        <v>0</v>
      </c>
      <c r="E41" s="14">
        <v>1.49253731343284E-2</v>
      </c>
      <c r="F41" s="14">
        <v>2.9850746268656699E-2</v>
      </c>
      <c r="G41" s="9">
        <v>67</v>
      </c>
    </row>
    <row r="42" spans="1:7">
      <c r="A42" s="8" t="s">
        <v>135</v>
      </c>
      <c r="B42" s="14">
        <v>0.16666666666666699</v>
      </c>
      <c r="C42" s="14">
        <v>0.83333333333333304</v>
      </c>
      <c r="D42" s="14">
        <v>0</v>
      </c>
      <c r="E42" s="14">
        <v>0</v>
      </c>
      <c r="F42" s="14">
        <v>0</v>
      </c>
      <c r="G42" s="9">
        <v>6</v>
      </c>
    </row>
    <row r="43" spans="1:7">
      <c r="A43" s="8" t="s">
        <v>136</v>
      </c>
      <c r="B43" s="14">
        <v>0.24137931034482801</v>
      </c>
      <c r="C43" s="14">
        <v>0.72906403940886699</v>
      </c>
      <c r="D43" s="14">
        <v>4.92610837438424E-3</v>
      </c>
      <c r="E43" s="14">
        <v>0</v>
      </c>
      <c r="F43" s="14">
        <v>2.4630541871921201E-2</v>
      </c>
      <c r="G43" s="9">
        <v>203</v>
      </c>
    </row>
    <row r="44" spans="1:7">
      <c r="A44" s="8" t="s">
        <v>137</v>
      </c>
      <c r="B44" s="14">
        <v>0.42105263157894701</v>
      </c>
      <c r="C44" s="14">
        <v>0.57894736842105299</v>
      </c>
      <c r="D44" s="14">
        <v>0</v>
      </c>
      <c r="E44" s="14">
        <v>0</v>
      </c>
      <c r="F44" s="14">
        <v>0</v>
      </c>
      <c r="G44" s="9">
        <v>19</v>
      </c>
    </row>
    <row r="45" spans="1:7">
      <c r="A45" s="8" t="s">
        <v>138</v>
      </c>
      <c r="B45" s="14">
        <v>0.2</v>
      </c>
      <c r="C45" s="14">
        <v>0.6</v>
      </c>
      <c r="D45" s="14">
        <v>0.2</v>
      </c>
      <c r="E45" s="14">
        <v>0</v>
      </c>
      <c r="F45" s="14">
        <v>0</v>
      </c>
      <c r="G45" s="9">
        <v>5</v>
      </c>
    </row>
    <row r="46" spans="1:7">
      <c r="A46" s="8" t="s">
        <v>139</v>
      </c>
      <c r="B46" s="14">
        <v>0</v>
      </c>
      <c r="C46" s="14">
        <v>1</v>
      </c>
      <c r="D46" s="14">
        <v>0</v>
      </c>
      <c r="E46" s="14">
        <v>0</v>
      </c>
      <c r="F46" s="14">
        <v>0</v>
      </c>
      <c r="G46" s="9">
        <v>1</v>
      </c>
    </row>
    <row r="47" spans="1:7">
      <c r="A47" s="8" t="s">
        <v>140</v>
      </c>
      <c r="B47" s="14">
        <v>0.11330049261083699</v>
      </c>
      <c r="C47" s="14">
        <v>0.76847290640394095</v>
      </c>
      <c r="D47" s="14">
        <v>1.9704433497536901E-2</v>
      </c>
      <c r="E47" s="14">
        <v>0</v>
      </c>
      <c r="F47" s="14">
        <v>9.8522167487684706E-2</v>
      </c>
      <c r="G47" s="9">
        <v>203</v>
      </c>
    </row>
    <row r="48" spans="1:7">
      <c r="A48" s="8" t="s">
        <v>141</v>
      </c>
      <c r="B48" s="14">
        <v>0.33333333333333298</v>
      </c>
      <c r="C48" s="14">
        <v>0.66013071895424802</v>
      </c>
      <c r="D48" s="14">
        <v>0</v>
      </c>
      <c r="E48" s="14">
        <v>6.5359477124183E-3</v>
      </c>
      <c r="F48" s="14">
        <v>0</v>
      </c>
      <c r="G48" s="9">
        <v>153</v>
      </c>
    </row>
    <row r="49" spans="1:7">
      <c r="A49" s="6" t="s">
        <v>23</v>
      </c>
      <c r="B49" s="13">
        <v>7.4074074074074098E-2</v>
      </c>
      <c r="C49" s="13">
        <v>0.86419753086419704</v>
      </c>
      <c r="D49" s="13">
        <v>1.2345679012345699E-2</v>
      </c>
      <c r="E49" s="13">
        <v>0</v>
      </c>
      <c r="F49" s="13">
        <v>4.9382716049382699E-2</v>
      </c>
      <c r="G49" s="7">
        <v>81</v>
      </c>
    </row>
    <row r="50" spans="1:7">
      <c r="A50" s="8" t="s">
        <v>131</v>
      </c>
      <c r="B50" s="14">
        <v>0</v>
      </c>
      <c r="C50" s="14">
        <v>1</v>
      </c>
      <c r="D50" s="14">
        <v>0</v>
      </c>
      <c r="E50" s="14">
        <v>0</v>
      </c>
      <c r="F50" s="14">
        <v>0</v>
      </c>
      <c r="G50" s="9">
        <v>4</v>
      </c>
    </row>
    <row r="51" spans="1:7">
      <c r="A51" s="8" t="s">
        <v>144</v>
      </c>
      <c r="B51" s="14">
        <v>0.125</v>
      </c>
      <c r="C51" s="14">
        <v>0.875</v>
      </c>
      <c r="D51" s="14">
        <v>0</v>
      </c>
      <c r="E51" s="14">
        <v>0</v>
      </c>
      <c r="F51" s="14">
        <v>0</v>
      </c>
      <c r="G51" s="9">
        <v>16</v>
      </c>
    </row>
    <row r="52" spans="1:7">
      <c r="A52" s="8" t="s">
        <v>145</v>
      </c>
      <c r="B52" s="14">
        <v>0</v>
      </c>
      <c r="C52" s="14">
        <v>0.90909090909090895</v>
      </c>
      <c r="D52" s="14">
        <v>0</v>
      </c>
      <c r="E52" s="14">
        <v>0</v>
      </c>
      <c r="F52" s="14">
        <v>9.0909090909090898E-2</v>
      </c>
      <c r="G52" s="9">
        <v>11</v>
      </c>
    </row>
    <row r="53" spans="1:7">
      <c r="A53" s="8" t="s">
        <v>133</v>
      </c>
      <c r="B53" s="14">
        <v>8.3333333333333301E-2</v>
      </c>
      <c r="C53" s="14">
        <v>0.83333333333333304</v>
      </c>
      <c r="D53" s="14">
        <v>0</v>
      </c>
      <c r="E53" s="14">
        <v>0</v>
      </c>
      <c r="F53" s="14">
        <v>8.3333333333333301E-2</v>
      </c>
      <c r="G53" s="9">
        <v>12</v>
      </c>
    </row>
    <row r="54" spans="1:7">
      <c r="A54" s="8" t="s">
        <v>135</v>
      </c>
      <c r="B54" s="14">
        <v>0</v>
      </c>
      <c r="C54" s="14">
        <v>1</v>
      </c>
      <c r="D54" s="14">
        <v>0</v>
      </c>
      <c r="E54" s="14">
        <v>0</v>
      </c>
      <c r="F54" s="14">
        <v>0</v>
      </c>
      <c r="G54" s="9">
        <v>3</v>
      </c>
    </row>
    <row r="55" spans="1:7">
      <c r="A55" s="8" t="s">
        <v>137</v>
      </c>
      <c r="B55" s="14">
        <v>6.6666666666666693E-2</v>
      </c>
      <c r="C55" s="14">
        <v>0.73333333333333295</v>
      </c>
      <c r="D55" s="14">
        <v>6.6666666666666693E-2</v>
      </c>
      <c r="E55" s="14">
        <v>0</v>
      </c>
      <c r="F55" s="14">
        <v>0.133333333333333</v>
      </c>
      <c r="G55" s="9">
        <v>15</v>
      </c>
    </row>
    <row r="56" spans="1:7">
      <c r="A56" s="8" t="s">
        <v>146</v>
      </c>
      <c r="B56" s="14">
        <v>0.1</v>
      </c>
      <c r="C56" s="14">
        <v>0.9</v>
      </c>
      <c r="D56" s="14">
        <v>0</v>
      </c>
      <c r="E56" s="14">
        <v>0</v>
      </c>
      <c r="F56" s="14">
        <v>0</v>
      </c>
      <c r="G56" s="9">
        <v>20</v>
      </c>
    </row>
    <row r="57" spans="1:7">
      <c r="A57" s="10" t="s">
        <v>9</v>
      </c>
      <c r="B57" s="15">
        <v>0.22585330428467701</v>
      </c>
      <c r="C57" s="15">
        <v>0.719680464778504</v>
      </c>
      <c r="D57" s="15">
        <v>1.16194625998548E-2</v>
      </c>
      <c r="E57" s="15">
        <v>4.3572984749455299E-3</v>
      </c>
      <c r="F57" s="15">
        <v>3.8489469862018899E-2</v>
      </c>
      <c r="G57" s="11">
        <v>1377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7"/>
  <sheetViews>
    <sheetView topLeftCell="B1" workbookViewId="0">
      <selection activeCell="J1" sqref="J1"/>
    </sheetView>
  </sheetViews>
  <sheetFormatPr defaultRowHeight="15"/>
  <cols>
    <col min="1" max="1" width="66.140625" customWidth="1"/>
  </cols>
  <sheetData>
    <row r="1" spans="1:12" ht="15.75">
      <c r="A1" s="19" t="s">
        <v>96</v>
      </c>
    </row>
    <row r="2" spans="1:12">
      <c r="A2" s="21" t="s">
        <v>97</v>
      </c>
    </row>
    <row r="3" spans="1:12">
      <c r="A3" s="3" t="s">
        <v>32</v>
      </c>
      <c r="B3" s="3">
        <v>0</v>
      </c>
      <c r="C3" s="3">
        <v>1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 t="s">
        <v>9</v>
      </c>
    </row>
    <row r="4" spans="1:12">
      <c r="A4" s="4" t="s">
        <v>10</v>
      </c>
      <c r="B4" s="12">
        <v>1.45243282498184E-3</v>
      </c>
      <c r="C4" s="12">
        <v>2.90486564996369E-3</v>
      </c>
      <c r="D4" s="12">
        <v>2.90486564996369E-3</v>
      </c>
      <c r="E4" s="12">
        <v>5.0835148874364602E-3</v>
      </c>
      <c r="F4" s="12">
        <v>9.44081336238199E-3</v>
      </c>
      <c r="G4" s="12">
        <v>2.1786492374727701E-2</v>
      </c>
      <c r="H4" s="12">
        <v>7.1895424836601302E-2</v>
      </c>
      <c r="I4" s="12">
        <v>0.390704429920116</v>
      </c>
      <c r="J4" s="12">
        <v>0.247639796659404</v>
      </c>
      <c r="K4" s="12">
        <v>0.246187363834423</v>
      </c>
      <c r="L4" s="5">
        <v>1377</v>
      </c>
    </row>
    <row r="5" spans="1:12">
      <c r="A5" s="6" t="s">
        <v>11</v>
      </c>
      <c r="B5" s="13">
        <v>1.54320987654321E-3</v>
      </c>
      <c r="C5" s="13">
        <v>3.08641975308642E-3</v>
      </c>
      <c r="D5" s="13">
        <v>3.08641975308642E-3</v>
      </c>
      <c r="E5" s="13">
        <v>4.6296296296296302E-3</v>
      </c>
      <c r="F5" s="13">
        <v>9.2592592592592605E-3</v>
      </c>
      <c r="G5" s="13">
        <v>2.0833333333333301E-2</v>
      </c>
      <c r="H5" s="13">
        <v>7.3302469135802503E-2</v>
      </c>
      <c r="I5" s="13">
        <v>0.38657407407407401</v>
      </c>
      <c r="J5" s="13">
        <v>0.25462962962962998</v>
      </c>
      <c r="K5" s="13">
        <v>0.243055555555556</v>
      </c>
      <c r="L5" s="7">
        <v>1296</v>
      </c>
    </row>
    <row r="6" spans="1:12">
      <c r="A6" s="8" t="s">
        <v>129</v>
      </c>
      <c r="B6" s="14">
        <v>0</v>
      </c>
      <c r="C6" s="14">
        <v>0</v>
      </c>
      <c r="D6" s="14">
        <v>1.5625E-2</v>
      </c>
      <c r="E6" s="14">
        <v>0</v>
      </c>
      <c r="F6" s="14">
        <v>0</v>
      </c>
      <c r="G6" s="14">
        <v>7.8125E-3</v>
      </c>
      <c r="H6" s="14">
        <v>8.59375E-2</v>
      </c>
      <c r="I6" s="14">
        <v>0.3828125</v>
      </c>
      <c r="J6" s="14">
        <v>0.2265625</v>
      </c>
      <c r="K6" s="14">
        <v>0.28125</v>
      </c>
      <c r="L6" s="9">
        <v>128</v>
      </c>
    </row>
    <row r="7" spans="1:12">
      <c r="A7" s="8" t="s">
        <v>130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0.41666666666666702</v>
      </c>
      <c r="J7" s="14">
        <v>0.33333333333333298</v>
      </c>
      <c r="K7" s="14">
        <v>0.25</v>
      </c>
      <c r="L7" s="9">
        <v>12</v>
      </c>
    </row>
    <row r="8" spans="1:12">
      <c r="A8" s="8" t="s">
        <v>131</v>
      </c>
      <c r="B8" s="14">
        <v>0</v>
      </c>
      <c r="C8" s="14">
        <v>0</v>
      </c>
      <c r="D8" s="14">
        <v>0</v>
      </c>
      <c r="E8" s="14">
        <v>0</v>
      </c>
      <c r="F8" s="14">
        <v>7.69230769230769E-2</v>
      </c>
      <c r="G8" s="14">
        <v>0</v>
      </c>
      <c r="H8" s="14">
        <v>0</v>
      </c>
      <c r="I8" s="14">
        <v>0.38461538461538503</v>
      </c>
      <c r="J8" s="14">
        <v>0.30769230769230799</v>
      </c>
      <c r="K8" s="14">
        <v>0.230769230769231</v>
      </c>
      <c r="L8" s="9">
        <v>13</v>
      </c>
    </row>
    <row r="9" spans="1:12">
      <c r="A9" s="8" t="s">
        <v>143</v>
      </c>
      <c r="B9" s="14">
        <v>0</v>
      </c>
      <c r="C9" s="14">
        <v>6.2893081761006301E-3</v>
      </c>
      <c r="D9" s="14">
        <v>6.2893081761006301E-3</v>
      </c>
      <c r="E9" s="14">
        <v>0</v>
      </c>
      <c r="F9" s="14">
        <v>6.2893081761006301E-3</v>
      </c>
      <c r="G9" s="14">
        <v>2.51572327044025E-2</v>
      </c>
      <c r="H9" s="14">
        <v>0.10062893081761</v>
      </c>
      <c r="I9" s="14">
        <v>0.320754716981132</v>
      </c>
      <c r="J9" s="14">
        <v>0.22012578616352199</v>
      </c>
      <c r="K9" s="14">
        <v>0.31446540880503099</v>
      </c>
      <c r="L9" s="9">
        <v>159</v>
      </c>
    </row>
    <row r="10" spans="1:12">
      <c r="A10" s="8" t="s">
        <v>132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4.3478260869565202E-2</v>
      </c>
      <c r="I10" s="14">
        <v>0.60869565217391297</v>
      </c>
      <c r="J10" s="14">
        <v>0.26086956521739102</v>
      </c>
      <c r="K10" s="14">
        <v>8.6956521739130405E-2</v>
      </c>
      <c r="L10" s="9">
        <v>23</v>
      </c>
    </row>
    <row r="11" spans="1:12">
      <c r="A11" s="8" t="s">
        <v>133</v>
      </c>
      <c r="B11" s="14">
        <v>6.5789473684210497E-3</v>
      </c>
      <c r="C11" s="14">
        <v>6.5789473684210497E-3</v>
      </c>
      <c r="D11" s="14">
        <v>0</v>
      </c>
      <c r="E11" s="14">
        <v>9.8684210526315801E-3</v>
      </c>
      <c r="F11" s="14">
        <v>1.3157894736842099E-2</v>
      </c>
      <c r="G11" s="14">
        <v>4.2763157894736802E-2</v>
      </c>
      <c r="H11" s="14">
        <v>9.2105263157894704E-2</v>
      </c>
      <c r="I11" s="14">
        <v>0.49671052631578899</v>
      </c>
      <c r="J11" s="14">
        <v>0.17434210526315799</v>
      </c>
      <c r="K11" s="14">
        <v>0.157894736842105</v>
      </c>
      <c r="L11" s="9">
        <v>304</v>
      </c>
    </row>
    <row r="12" spans="1:12">
      <c r="A12" s="8" t="s">
        <v>134</v>
      </c>
      <c r="B12" s="14">
        <v>0</v>
      </c>
      <c r="C12" s="14">
        <v>0</v>
      </c>
      <c r="D12" s="14">
        <v>0</v>
      </c>
      <c r="E12" s="14">
        <v>1.49253731343284E-2</v>
      </c>
      <c r="F12" s="14">
        <v>1.49253731343284E-2</v>
      </c>
      <c r="G12" s="14">
        <v>0</v>
      </c>
      <c r="H12" s="14">
        <v>4.47761194029851E-2</v>
      </c>
      <c r="I12" s="14">
        <v>0.28358208955223901</v>
      </c>
      <c r="J12" s="14">
        <v>0.328358208955224</v>
      </c>
      <c r="K12" s="14">
        <v>0.31343283582089598</v>
      </c>
      <c r="L12" s="9">
        <v>67</v>
      </c>
    </row>
    <row r="13" spans="1:12">
      <c r="A13" s="8" t="s">
        <v>135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0.33333333333333298</v>
      </c>
      <c r="J13" s="14">
        <v>0</v>
      </c>
      <c r="K13" s="14">
        <v>0.66666666666666696</v>
      </c>
      <c r="L13" s="9">
        <v>6</v>
      </c>
    </row>
    <row r="14" spans="1:12">
      <c r="A14" s="8" t="s">
        <v>136</v>
      </c>
      <c r="B14" s="14">
        <v>0</v>
      </c>
      <c r="C14" s="14">
        <v>4.92610837438424E-3</v>
      </c>
      <c r="D14" s="14">
        <v>0</v>
      </c>
      <c r="E14" s="14">
        <v>0</v>
      </c>
      <c r="F14" s="14">
        <v>1.47783251231527E-2</v>
      </c>
      <c r="G14" s="14">
        <v>1.47783251231527E-2</v>
      </c>
      <c r="H14" s="14">
        <v>4.4334975369458102E-2</v>
      </c>
      <c r="I14" s="14">
        <v>0.399014778325123</v>
      </c>
      <c r="J14" s="14">
        <v>0.29556650246305399</v>
      </c>
      <c r="K14" s="14">
        <v>0.22660098522167499</v>
      </c>
      <c r="L14" s="9">
        <v>203</v>
      </c>
    </row>
    <row r="15" spans="1:12">
      <c r="A15" s="8" t="s">
        <v>137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5.2631578947368397E-2</v>
      </c>
      <c r="I15" s="14">
        <v>0.57894736842105299</v>
      </c>
      <c r="J15" s="14">
        <v>0.21052631578947401</v>
      </c>
      <c r="K15" s="14">
        <v>0.157894736842105</v>
      </c>
      <c r="L15" s="9">
        <v>19</v>
      </c>
    </row>
    <row r="16" spans="1:12">
      <c r="A16" s="8" t="s">
        <v>138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0.4</v>
      </c>
      <c r="I16" s="14">
        <v>0.4</v>
      </c>
      <c r="J16" s="14">
        <v>0</v>
      </c>
      <c r="K16" s="14">
        <v>0.2</v>
      </c>
      <c r="L16" s="9">
        <v>5</v>
      </c>
    </row>
    <row r="17" spans="1:12">
      <c r="A17" s="8" t="s">
        <v>139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1</v>
      </c>
      <c r="J17" s="14">
        <v>0</v>
      </c>
      <c r="K17" s="14">
        <v>0</v>
      </c>
      <c r="L17" s="9">
        <v>1</v>
      </c>
    </row>
    <row r="18" spans="1:12">
      <c r="A18" s="8" t="s">
        <v>140</v>
      </c>
      <c r="B18" s="14">
        <v>0</v>
      </c>
      <c r="C18" s="14">
        <v>0</v>
      </c>
      <c r="D18" s="14">
        <v>4.92610837438424E-3</v>
      </c>
      <c r="E18" s="14">
        <v>9.8522167487684695E-3</v>
      </c>
      <c r="F18" s="14">
        <v>9.8522167487684695E-3</v>
      </c>
      <c r="G18" s="14">
        <v>2.95566502463054E-2</v>
      </c>
      <c r="H18" s="14">
        <v>0.108374384236453</v>
      </c>
      <c r="I18" s="14">
        <v>0.38423645320196997</v>
      </c>
      <c r="J18" s="14">
        <v>0.26108374384236499</v>
      </c>
      <c r="K18" s="14">
        <v>0.19211822660098499</v>
      </c>
      <c r="L18" s="9">
        <v>203</v>
      </c>
    </row>
    <row r="19" spans="1:12">
      <c r="A19" s="8" t="s">
        <v>141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1.30718954248366E-2</v>
      </c>
      <c r="I19" s="14">
        <v>0.20915032679738599</v>
      </c>
      <c r="J19" s="14">
        <v>0.39215686274509798</v>
      </c>
      <c r="K19" s="14">
        <v>0.38562091503267998</v>
      </c>
      <c r="L19" s="9">
        <v>153</v>
      </c>
    </row>
    <row r="20" spans="1:12">
      <c r="A20" s="6" t="s">
        <v>23</v>
      </c>
      <c r="B20" s="13">
        <v>0</v>
      </c>
      <c r="C20" s="13">
        <v>0</v>
      </c>
      <c r="D20" s="13">
        <v>0</v>
      </c>
      <c r="E20" s="13">
        <v>1.2345679012345699E-2</v>
      </c>
      <c r="F20" s="13">
        <v>1.2345679012345699E-2</v>
      </c>
      <c r="G20" s="13">
        <v>3.7037037037037E-2</v>
      </c>
      <c r="H20" s="13">
        <v>4.9382716049382699E-2</v>
      </c>
      <c r="I20" s="13">
        <v>0.45679012345678999</v>
      </c>
      <c r="J20" s="13">
        <v>0.13580246913580199</v>
      </c>
      <c r="K20" s="13">
        <v>0.296296296296296</v>
      </c>
      <c r="L20" s="7">
        <v>81</v>
      </c>
    </row>
    <row r="21" spans="1:12">
      <c r="A21" s="8" t="s">
        <v>131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0.5</v>
      </c>
      <c r="J21" s="14">
        <v>0.25</v>
      </c>
      <c r="K21" s="14">
        <v>0.25</v>
      </c>
      <c r="L21" s="9">
        <v>4</v>
      </c>
    </row>
    <row r="22" spans="1:12">
      <c r="A22" s="8" t="s">
        <v>144</v>
      </c>
      <c r="B22" s="14">
        <v>0</v>
      </c>
      <c r="C22" s="14">
        <v>0</v>
      </c>
      <c r="D22" s="14">
        <v>0</v>
      </c>
      <c r="E22" s="14">
        <v>0</v>
      </c>
      <c r="F22" s="14">
        <v>6.25E-2</v>
      </c>
      <c r="G22" s="14">
        <v>0.125</v>
      </c>
      <c r="H22" s="14">
        <v>6.25E-2</v>
      </c>
      <c r="I22" s="14">
        <v>0.3125</v>
      </c>
      <c r="J22" s="14">
        <v>0.125</v>
      </c>
      <c r="K22" s="14">
        <v>0.3125</v>
      </c>
      <c r="L22" s="9">
        <v>16</v>
      </c>
    </row>
    <row r="23" spans="1:12">
      <c r="A23" s="8" t="s">
        <v>145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0.72727272727272696</v>
      </c>
      <c r="J23" s="14">
        <v>0.18181818181818199</v>
      </c>
      <c r="K23" s="14">
        <v>9.0909090909090898E-2</v>
      </c>
      <c r="L23" s="9">
        <v>11</v>
      </c>
    </row>
    <row r="24" spans="1:12">
      <c r="A24" s="8" t="s">
        <v>133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8.3333333333333301E-2</v>
      </c>
      <c r="H24" s="14">
        <v>0</v>
      </c>
      <c r="I24" s="14">
        <v>0.41666666666666702</v>
      </c>
      <c r="J24" s="14">
        <v>8.3333333333333301E-2</v>
      </c>
      <c r="K24" s="14">
        <v>0.41666666666666702</v>
      </c>
      <c r="L24" s="9">
        <v>12</v>
      </c>
    </row>
    <row r="25" spans="1:12">
      <c r="A25" s="8" t="s">
        <v>135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0.66666666666666696</v>
      </c>
      <c r="K25" s="14">
        <v>0.33333333333333298</v>
      </c>
      <c r="L25" s="9">
        <v>3</v>
      </c>
    </row>
    <row r="26" spans="1:12">
      <c r="A26" s="8" t="s">
        <v>137</v>
      </c>
      <c r="B26" s="14">
        <v>0</v>
      </c>
      <c r="C26" s="14">
        <v>0</v>
      </c>
      <c r="D26" s="14">
        <v>0</v>
      </c>
      <c r="E26" s="14">
        <v>6.6666666666666693E-2</v>
      </c>
      <c r="F26" s="14">
        <v>0</v>
      </c>
      <c r="G26" s="14">
        <v>0</v>
      </c>
      <c r="H26" s="14">
        <v>6.6666666666666693E-2</v>
      </c>
      <c r="I26" s="14">
        <v>0.266666666666667</v>
      </c>
      <c r="J26" s="14">
        <v>0.2</v>
      </c>
      <c r="K26" s="14">
        <v>0.4</v>
      </c>
      <c r="L26" s="9">
        <v>15</v>
      </c>
    </row>
    <row r="27" spans="1:12">
      <c r="A27" s="8" t="s">
        <v>146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0.1</v>
      </c>
      <c r="I27" s="14">
        <v>0.65</v>
      </c>
      <c r="J27" s="14">
        <v>0</v>
      </c>
      <c r="K27" s="14">
        <v>0.25</v>
      </c>
      <c r="L27" s="9">
        <v>20</v>
      </c>
    </row>
    <row r="28" spans="1:12">
      <c r="A28" s="10" t="s">
        <v>9</v>
      </c>
      <c r="B28" s="15">
        <v>1.45243282498184E-3</v>
      </c>
      <c r="C28" s="15">
        <v>2.90486564996369E-3</v>
      </c>
      <c r="D28" s="15">
        <v>2.90486564996369E-3</v>
      </c>
      <c r="E28" s="15">
        <v>5.0835148874364602E-3</v>
      </c>
      <c r="F28" s="15">
        <v>9.44081336238199E-3</v>
      </c>
      <c r="G28" s="15">
        <v>2.1786492374727701E-2</v>
      </c>
      <c r="H28" s="15">
        <v>7.1895424836601302E-2</v>
      </c>
      <c r="I28" s="15">
        <v>0.390704429920116</v>
      </c>
      <c r="J28" s="15">
        <v>0.247639796659404</v>
      </c>
      <c r="K28" s="15">
        <v>0.246187363834423</v>
      </c>
      <c r="L28" s="11">
        <v>1377</v>
      </c>
    </row>
    <row r="30" spans="1:12" ht="15.75">
      <c r="A30" s="19" t="s">
        <v>98</v>
      </c>
    </row>
    <row r="31" spans="1:12">
      <c r="A31" s="21" t="s">
        <v>99</v>
      </c>
    </row>
    <row r="32" spans="1:12">
      <c r="A32" s="3" t="s">
        <v>32</v>
      </c>
      <c r="B32" s="3" t="s">
        <v>67</v>
      </c>
      <c r="C32" s="3" t="s">
        <v>68</v>
      </c>
      <c r="D32" s="3" t="s">
        <v>69</v>
      </c>
      <c r="E32" s="3" t="s">
        <v>70</v>
      </c>
      <c r="F32" s="3" t="s">
        <v>71</v>
      </c>
      <c r="G32" s="3" t="s">
        <v>9</v>
      </c>
    </row>
    <row r="33" spans="1:7">
      <c r="A33" s="4" t="s">
        <v>10</v>
      </c>
      <c r="B33" s="12">
        <v>0.61437908496731997</v>
      </c>
      <c r="C33" s="12">
        <v>0.35221496005809699</v>
      </c>
      <c r="D33" s="12">
        <v>2.2512708787218599E-2</v>
      </c>
      <c r="E33" s="12">
        <v>5.0835148874364602E-3</v>
      </c>
      <c r="F33" s="12">
        <v>5.8097312999273801E-3</v>
      </c>
      <c r="G33" s="5">
        <v>1377</v>
      </c>
    </row>
    <row r="34" spans="1:7">
      <c r="A34" s="6" t="s">
        <v>11</v>
      </c>
      <c r="B34" s="13">
        <v>0.61728395061728403</v>
      </c>
      <c r="C34" s="13">
        <v>0.34722222222222199</v>
      </c>
      <c r="D34" s="13">
        <v>2.39197530864198E-2</v>
      </c>
      <c r="E34" s="13">
        <v>5.4012345679012299E-3</v>
      </c>
      <c r="F34" s="13">
        <v>6.17283950617284E-3</v>
      </c>
      <c r="G34" s="7">
        <v>1296</v>
      </c>
    </row>
    <row r="35" spans="1:7">
      <c r="A35" s="8" t="s">
        <v>129</v>
      </c>
      <c r="B35" s="14">
        <v>0.6484375</v>
      </c>
      <c r="C35" s="14">
        <v>0.3515625</v>
      </c>
      <c r="D35" s="14">
        <v>0</v>
      </c>
      <c r="E35" s="14">
        <v>0</v>
      </c>
      <c r="F35" s="14">
        <v>0</v>
      </c>
      <c r="G35" s="9">
        <v>128</v>
      </c>
    </row>
    <row r="36" spans="1:7">
      <c r="A36" s="8" t="s">
        <v>130</v>
      </c>
      <c r="B36" s="14">
        <v>0.91666666666666696</v>
      </c>
      <c r="C36" s="14">
        <v>8.3333333333333301E-2</v>
      </c>
      <c r="D36" s="14">
        <v>0</v>
      </c>
      <c r="E36" s="14">
        <v>0</v>
      </c>
      <c r="F36" s="14">
        <v>0</v>
      </c>
      <c r="G36" s="9">
        <v>12</v>
      </c>
    </row>
    <row r="37" spans="1:7">
      <c r="A37" s="8" t="s">
        <v>131</v>
      </c>
      <c r="B37" s="14">
        <v>0.46153846153846201</v>
      </c>
      <c r="C37" s="14">
        <v>0.46153846153846201</v>
      </c>
      <c r="D37" s="14">
        <v>7.69230769230769E-2</v>
      </c>
      <c r="E37" s="14">
        <v>0</v>
      </c>
      <c r="F37" s="14">
        <v>0</v>
      </c>
      <c r="G37" s="9">
        <v>13</v>
      </c>
    </row>
    <row r="38" spans="1:7">
      <c r="A38" s="8" t="s">
        <v>143</v>
      </c>
      <c r="B38" s="14">
        <v>0.57232704402515699</v>
      </c>
      <c r="C38" s="14">
        <v>0.36477987421383601</v>
      </c>
      <c r="D38" s="14">
        <v>5.6603773584905703E-2</v>
      </c>
      <c r="E38" s="14">
        <v>0</v>
      </c>
      <c r="F38" s="14">
        <v>6.2893081761006301E-3</v>
      </c>
      <c r="G38" s="9">
        <v>159</v>
      </c>
    </row>
    <row r="39" spans="1:7">
      <c r="A39" s="8" t="s">
        <v>132</v>
      </c>
      <c r="B39" s="14">
        <v>0.78260869565217395</v>
      </c>
      <c r="C39" s="14">
        <v>0.217391304347826</v>
      </c>
      <c r="D39" s="14">
        <v>0</v>
      </c>
      <c r="E39" s="14">
        <v>0</v>
      </c>
      <c r="F39" s="14">
        <v>0</v>
      </c>
      <c r="G39" s="9">
        <v>23</v>
      </c>
    </row>
    <row r="40" spans="1:7">
      <c r="A40" s="8" t="s">
        <v>133</v>
      </c>
      <c r="B40" s="14">
        <v>0.61842105263157898</v>
      </c>
      <c r="C40" s="14">
        <v>0.32236842105263203</v>
      </c>
      <c r="D40" s="14">
        <v>3.94736842105263E-2</v>
      </c>
      <c r="E40" s="14">
        <v>9.8684210526315801E-3</v>
      </c>
      <c r="F40" s="14">
        <v>9.8684210526315801E-3</v>
      </c>
      <c r="G40" s="9">
        <v>304</v>
      </c>
    </row>
    <row r="41" spans="1:7">
      <c r="A41" s="8" t="s">
        <v>134</v>
      </c>
      <c r="B41" s="14">
        <v>0.65671641791044799</v>
      </c>
      <c r="C41" s="14">
        <v>0.328358208955224</v>
      </c>
      <c r="D41" s="14">
        <v>1.49253731343284E-2</v>
      </c>
      <c r="E41" s="14">
        <v>0</v>
      </c>
      <c r="F41" s="14">
        <v>0</v>
      </c>
      <c r="G41" s="9">
        <v>67</v>
      </c>
    </row>
    <row r="42" spans="1:7">
      <c r="A42" s="8" t="s">
        <v>135</v>
      </c>
      <c r="B42" s="14">
        <v>0.66666666666666696</v>
      </c>
      <c r="C42" s="14">
        <v>0.33333333333333298</v>
      </c>
      <c r="D42" s="14">
        <v>0</v>
      </c>
      <c r="E42" s="14">
        <v>0</v>
      </c>
      <c r="F42" s="14">
        <v>0</v>
      </c>
      <c r="G42" s="9">
        <v>6</v>
      </c>
    </row>
    <row r="43" spans="1:7">
      <c r="A43" s="8" t="s">
        <v>136</v>
      </c>
      <c r="B43" s="14">
        <v>0.62068965517241403</v>
      </c>
      <c r="C43" s="14">
        <v>0.34975369458128103</v>
      </c>
      <c r="D43" s="14">
        <v>9.8522167487684695E-3</v>
      </c>
      <c r="E43" s="14">
        <v>9.8522167487684695E-3</v>
      </c>
      <c r="F43" s="14">
        <v>9.8522167487684695E-3</v>
      </c>
      <c r="G43" s="9">
        <v>203</v>
      </c>
    </row>
    <row r="44" spans="1:7">
      <c r="A44" s="8" t="s">
        <v>137</v>
      </c>
      <c r="B44" s="14">
        <v>0.63157894736842102</v>
      </c>
      <c r="C44" s="14">
        <v>0.36842105263157898</v>
      </c>
      <c r="D44" s="14">
        <v>0</v>
      </c>
      <c r="E44" s="14">
        <v>0</v>
      </c>
      <c r="F44" s="14">
        <v>0</v>
      </c>
      <c r="G44" s="9">
        <v>19</v>
      </c>
    </row>
    <row r="45" spans="1:7">
      <c r="A45" s="8" t="s">
        <v>138</v>
      </c>
      <c r="B45" s="14">
        <v>0.4</v>
      </c>
      <c r="C45" s="14">
        <v>0.6</v>
      </c>
      <c r="D45" s="14">
        <v>0</v>
      </c>
      <c r="E45" s="14">
        <v>0</v>
      </c>
      <c r="F45" s="14">
        <v>0</v>
      </c>
      <c r="G45" s="9">
        <v>5</v>
      </c>
    </row>
    <row r="46" spans="1:7">
      <c r="A46" s="8" t="s">
        <v>139</v>
      </c>
      <c r="B46" s="14">
        <v>0</v>
      </c>
      <c r="C46" s="14">
        <v>1</v>
      </c>
      <c r="D46" s="14">
        <v>0</v>
      </c>
      <c r="E46" s="14">
        <v>0</v>
      </c>
      <c r="F46" s="14">
        <v>0</v>
      </c>
      <c r="G46" s="9">
        <v>1</v>
      </c>
    </row>
    <row r="47" spans="1:7">
      <c r="A47" s="8" t="s">
        <v>140</v>
      </c>
      <c r="B47" s="14">
        <v>0.55665024630541904</v>
      </c>
      <c r="C47" s="14">
        <v>0.40394088669950701</v>
      </c>
      <c r="D47" s="14">
        <v>2.4630541871921201E-2</v>
      </c>
      <c r="E47" s="14">
        <v>9.8522167487684695E-3</v>
      </c>
      <c r="F47" s="14">
        <v>4.92610837438424E-3</v>
      </c>
      <c r="G47" s="9">
        <v>203</v>
      </c>
    </row>
    <row r="48" spans="1:7">
      <c r="A48" s="8" t="s">
        <v>141</v>
      </c>
      <c r="B48" s="14">
        <v>0.66666666666666696</v>
      </c>
      <c r="C48" s="14">
        <v>0.32026143790849698</v>
      </c>
      <c r="D48" s="14">
        <v>6.5359477124183E-3</v>
      </c>
      <c r="E48" s="14">
        <v>0</v>
      </c>
      <c r="F48" s="14">
        <v>6.5359477124183E-3</v>
      </c>
      <c r="G48" s="9">
        <v>153</v>
      </c>
    </row>
    <row r="49" spans="1:7">
      <c r="A49" s="6" t="s">
        <v>23</v>
      </c>
      <c r="B49" s="13">
        <v>0.56790123456790098</v>
      </c>
      <c r="C49" s="13">
        <v>0.43209876543209902</v>
      </c>
      <c r="D49" s="13">
        <v>0</v>
      </c>
      <c r="E49" s="13">
        <v>0</v>
      </c>
      <c r="F49" s="13">
        <v>0</v>
      </c>
      <c r="G49" s="7">
        <v>81</v>
      </c>
    </row>
    <row r="50" spans="1:7">
      <c r="A50" s="8" t="s">
        <v>131</v>
      </c>
      <c r="B50" s="14">
        <v>1</v>
      </c>
      <c r="C50" s="14">
        <v>0</v>
      </c>
      <c r="D50" s="14">
        <v>0</v>
      </c>
      <c r="E50" s="14">
        <v>0</v>
      </c>
      <c r="F50" s="14">
        <v>0</v>
      </c>
      <c r="G50" s="9">
        <v>4</v>
      </c>
    </row>
    <row r="51" spans="1:7">
      <c r="A51" s="8" t="s">
        <v>144</v>
      </c>
      <c r="B51" s="14">
        <v>0.9375</v>
      </c>
      <c r="C51" s="14">
        <v>6.25E-2</v>
      </c>
      <c r="D51" s="14">
        <v>0</v>
      </c>
      <c r="E51" s="14">
        <v>0</v>
      </c>
      <c r="F51" s="14">
        <v>0</v>
      </c>
      <c r="G51" s="9">
        <v>16</v>
      </c>
    </row>
    <row r="52" spans="1:7">
      <c r="A52" s="8" t="s">
        <v>145</v>
      </c>
      <c r="B52" s="14">
        <v>0.81818181818181801</v>
      </c>
      <c r="C52" s="14">
        <v>0.18181818181818199</v>
      </c>
      <c r="D52" s="14">
        <v>0</v>
      </c>
      <c r="E52" s="14">
        <v>0</v>
      </c>
      <c r="F52" s="14">
        <v>0</v>
      </c>
      <c r="G52" s="9">
        <v>11</v>
      </c>
    </row>
    <row r="53" spans="1:7">
      <c r="A53" s="8" t="s">
        <v>133</v>
      </c>
      <c r="B53" s="14">
        <v>0.33333333333333298</v>
      </c>
      <c r="C53" s="14">
        <v>0.66666666666666696</v>
      </c>
      <c r="D53" s="14">
        <v>0</v>
      </c>
      <c r="E53" s="14">
        <v>0</v>
      </c>
      <c r="F53" s="14">
        <v>0</v>
      </c>
      <c r="G53" s="9">
        <v>12</v>
      </c>
    </row>
    <row r="54" spans="1:7">
      <c r="A54" s="8" t="s">
        <v>135</v>
      </c>
      <c r="B54" s="14">
        <v>0.33333333333333298</v>
      </c>
      <c r="C54" s="14">
        <v>0.66666666666666696</v>
      </c>
      <c r="D54" s="14">
        <v>0</v>
      </c>
      <c r="E54" s="14">
        <v>0</v>
      </c>
      <c r="F54" s="14">
        <v>0</v>
      </c>
      <c r="G54" s="9">
        <v>3</v>
      </c>
    </row>
    <row r="55" spans="1:7">
      <c r="A55" s="8" t="s">
        <v>137</v>
      </c>
      <c r="B55" s="14">
        <v>0.53333333333333299</v>
      </c>
      <c r="C55" s="14">
        <v>0.46666666666666701</v>
      </c>
      <c r="D55" s="14">
        <v>0</v>
      </c>
      <c r="E55" s="14">
        <v>0</v>
      </c>
      <c r="F55" s="14">
        <v>0</v>
      </c>
      <c r="G55" s="9">
        <v>15</v>
      </c>
    </row>
    <row r="56" spans="1:7">
      <c r="A56" s="8" t="s">
        <v>146</v>
      </c>
      <c r="B56" s="14">
        <v>0.25</v>
      </c>
      <c r="C56" s="14">
        <v>0.75</v>
      </c>
      <c r="D56" s="14">
        <v>0</v>
      </c>
      <c r="E56" s="14">
        <v>0</v>
      </c>
      <c r="F56" s="14">
        <v>0</v>
      </c>
      <c r="G56" s="9">
        <v>20</v>
      </c>
    </row>
    <row r="57" spans="1:7">
      <c r="A57" s="10" t="s">
        <v>9</v>
      </c>
      <c r="B57" s="15">
        <v>0.61437908496731997</v>
      </c>
      <c r="C57" s="15">
        <v>0.35221496005809699</v>
      </c>
      <c r="D57" s="15">
        <v>2.2512708787218599E-2</v>
      </c>
      <c r="E57" s="15">
        <v>5.0835148874364602E-3</v>
      </c>
      <c r="F57" s="15">
        <v>5.8097312999273801E-3</v>
      </c>
      <c r="G57" s="11">
        <v>1377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2:I23"/>
  <sheetViews>
    <sheetView workbookViewId="0"/>
  </sheetViews>
  <sheetFormatPr defaultColWidth="9.28515625" defaultRowHeight="15"/>
  <cols>
    <col min="3" max="3" width="19.85546875" bestFit="1" customWidth="1"/>
    <col min="4" max="4" width="25.5703125" bestFit="1" customWidth="1"/>
    <col min="5" max="5" width="21.42578125" bestFit="1" customWidth="1"/>
    <col min="6" max="6" width="24" bestFit="1" customWidth="1"/>
    <col min="7" max="7" width="21.42578125" bestFit="1" customWidth="1"/>
    <col min="8" max="8" width="24.7109375" bestFit="1" customWidth="1"/>
    <col min="9" max="9" width="27.5703125" bestFit="1" customWidth="1"/>
  </cols>
  <sheetData>
    <row r="2" spans="3:9">
      <c r="C2" t="s">
        <v>127</v>
      </c>
    </row>
    <row r="3" spans="3:9" ht="18" thickBot="1">
      <c r="C3" s="79" t="s">
        <v>104</v>
      </c>
      <c r="D3" s="82" t="s">
        <v>105</v>
      </c>
      <c r="E3" s="83"/>
      <c r="F3" s="83"/>
      <c r="G3" s="84"/>
    </row>
    <row r="4" spans="3:9" ht="16.5" thickTop="1" thickBot="1">
      <c r="C4" s="80"/>
      <c r="D4" s="85" t="s">
        <v>106</v>
      </c>
      <c r="E4" s="86"/>
      <c r="F4" s="87" t="s">
        <v>107</v>
      </c>
      <c r="G4" s="88"/>
    </row>
    <row r="5" spans="3:9" ht="15.75" thickTop="1">
      <c r="C5" s="81"/>
      <c r="D5" s="34" t="s">
        <v>108</v>
      </c>
      <c r="E5" s="34" t="s">
        <v>109</v>
      </c>
      <c r="F5" s="34" t="s">
        <v>108</v>
      </c>
      <c r="G5" s="35" t="s">
        <v>109</v>
      </c>
      <c r="H5" s="36" t="s">
        <v>110</v>
      </c>
      <c r="I5" s="36" t="s">
        <v>111</v>
      </c>
    </row>
    <row r="6" spans="3:9">
      <c r="C6" s="37" t="s">
        <v>112</v>
      </c>
      <c r="D6" s="55">
        <v>177</v>
      </c>
      <c r="E6" s="56">
        <f>D6/H10</f>
        <v>0.13657407407407407</v>
      </c>
      <c r="F6" s="57">
        <v>109</v>
      </c>
      <c r="G6" s="58">
        <f>F6/H10</f>
        <v>8.4104938271604937E-2</v>
      </c>
      <c r="H6" s="42">
        <f>SUM(D6,F6)</f>
        <v>286</v>
      </c>
      <c r="I6" s="43">
        <f>SUM(E6,G6)</f>
        <v>0.22067901234567899</v>
      </c>
    </row>
    <row r="7" spans="3:9">
      <c r="C7" s="37" t="s">
        <v>113</v>
      </c>
      <c r="D7" s="55">
        <v>293</v>
      </c>
      <c r="E7" s="56">
        <f>D7/H10</f>
        <v>0.22608024691358025</v>
      </c>
      <c r="F7" s="57">
        <v>163</v>
      </c>
      <c r="G7" s="58">
        <f>F7/H10</f>
        <v>0.12577160493827161</v>
      </c>
      <c r="H7" s="42">
        <f t="shared" ref="H7:I9" si="0">SUM(D7,F7)</f>
        <v>456</v>
      </c>
      <c r="I7" s="43">
        <f t="shared" si="0"/>
        <v>0.35185185185185186</v>
      </c>
    </row>
    <row r="8" spans="3:9">
      <c r="C8" s="37" t="s">
        <v>114</v>
      </c>
      <c r="D8" s="55">
        <v>275</v>
      </c>
      <c r="E8" s="56">
        <f>D8/H10</f>
        <v>0.21219135802469136</v>
      </c>
      <c r="F8" s="57">
        <v>166</v>
      </c>
      <c r="G8" s="58">
        <f>F8/H10</f>
        <v>0.12808641975308643</v>
      </c>
      <c r="H8" s="42">
        <f>SUM(D8,F8)</f>
        <v>441</v>
      </c>
      <c r="I8" s="43">
        <f t="shared" si="0"/>
        <v>0.34027777777777779</v>
      </c>
    </row>
    <row r="9" spans="3:9">
      <c r="C9" s="44" t="s">
        <v>115</v>
      </c>
      <c r="D9" s="55">
        <v>87</v>
      </c>
      <c r="E9" s="56">
        <f>D9/H10</f>
        <v>6.7129629629629636E-2</v>
      </c>
      <c r="F9" s="57">
        <v>26</v>
      </c>
      <c r="G9" s="58">
        <f>F9/H10</f>
        <v>2.0061728395061727E-2</v>
      </c>
      <c r="H9" s="42">
        <f t="shared" si="0"/>
        <v>113</v>
      </c>
      <c r="I9" s="43">
        <f t="shared" si="0"/>
        <v>8.7191358024691357E-2</v>
      </c>
    </row>
    <row r="10" spans="3:9">
      <c r="C10" s="36" t="s">
        <v>116</v>
      </c>
      <c r="D10" s="45">
        <f t="shared" ref="D10:I10" si="1">SUM(D6:D9)</f>
        <v>832</v>
      </c>
      <c r="E10" s="46">
        <f t="shared" si="1"/>
        <v>0.64197530864197538</v>
      </c>
      <c r="F10" s="45">
        <f t="shared" si="1"/>
        <v>464</v>
      </c>
      <c r="G10" s="46">
        <f t="shared" si="1"/>
        <v>0.35802469135802467</v>
      </c>
      <c r="H10" s="45">
        <f t="shared" si="1"/>
        <v>1296</v>
      </c>
      <c r="I10" s="46">
        <f t="shared" si="1"/>
        <v>1</v>
      </c>
    </row>
    <row r="15" spans="3:9">
      <c r="C15" t="s">
        <v>128</v>
      </c>
    </row>
    <row r="16" spans="3:9" ht="18" thickBot="1">
      <c r="C16" s="79" t="s">
        <v>104</v>
      </c>
      <c r="D16" s="82" t="s">
        <v>105</v>
      </c>
      <c r="E16" s="83"/>
      <c r="F16" s="83"/>
      <c r="G16" s="84"/>
    </row>
    <row r="17" spans="3:9" ht="16.5" thickTop="1" thickBot="1">
      <c r="C17" s="80"/>
      <c r="D17" s="85" t="s">
        <v>106</v>
      </c>
      <c r="E17" s="86"/>
      <c r="F17" s="87" t="s">
        <v>107</v>
      </c>
      <c r="G17" s="88"/>
    </row>
    <row r="18" spans="3:9" ht="15.75" thickTop="1">
      <c r="C18" s="81"/>
      <c r="D18" s="34" t="s">
        <v>108</v>
      </c>
      <c r="E18" s="34" t="s">
        <v>109</v>
      </c>
      <c r="F18" s="34" t="s">
        <v>108</v>
      </c>
      <c r="G18" s="35" t="s">
        <v>109</v>
      </c>
      <c r="H18" s="36" t="s">
        <v>110</v>
      </c>
      <c r="I18" s="36" t="s">
        <v>111</v>
      </c>
    </row>
    <row r="19" spans="3:9">
      <c r="C19" s="37" t="s">
        <v>112</v>
      </c>
      <c r="D19" s="55">
        <v>29</v>
      </c>
      <c r="E19" s="56">
        <f>D19/H23</f>
        <v>0.35802469135802467</v>
      </c>
      <c r="F19" s="57">
        <v>18</v>
      </c>
      <c r="G19" s="58">
        <f>F19/H23</f>
        <v>0.22222222222222221</v>
      </c>
      <c r="H19" s="42">
        <f>SUM(D19,F19)</f>
        <v>47</v>
      </c>
      <c r="I19" s="43">
        <f>SUM(E19,G19)</f>
        <v>0.58024691358024683</v>
      </c>
    </row>
    <row r="20" spans="3:9">
      <c r="C20" s="37" t="s">
        <v>113</v>
      </c>
      <c r="D20" s="55">
        <v>10</v>
      </c>
      <c r="E20" s="56">
        <f>D20/H23</f>
        <v>0.12345679012345678</v>
      </c>
      <c r="F20" s="57">
        <v>4</v>
      </c>
      <c r="G20" s="58">
        <f>F20/H23</f>
        <v>4.9382716049382713E-2</v>
      </c>
      <c r="H20" s="42">
        <f t="shared" ref="H20" si="2">SUM(D20,F20)</f>
        <v>14</v>
      </c>
      <c r="I20" s="43">
        <f t="shared" ref="I20:I22" si="3">SUM(E20,G20)</f>
        <v>0.1728395061728395</v>
      </c>
    </row>
    <row r="21" spans="3:9">
      <c r="C21" s="37" t="s">
        <v>114</v>
      </c>
      <c r="D21" s="55">
        <v>10</v>
      </c>
      <c r="E21" s="56">
        <f>D21/H23</f>
        <v>0.12345679012345678</v>
      </c>
      <c r="F21" s="57">
        <v>7</v>
      </c>
      <c r="G21" s="58">
        <f>F21/H23</f>
        <v>8.6419753086419748E-2</v>
      </c>
      <c r="H21" s="42">
        <f>SUM(D21,F21)</f>
        <v>17</v>
      </c>
      <c r="I21" s="43">
        <f t="shared" si="3"/>
        <v>0.20987654320987653</v>
      </c>
    </row>
    <row r="22" spans="3:9">
      <c r="C22" s="44" t="s">
        <v>115</v>
      </c>
      <c r="D22" s="55">
        <v>3</v>
      </c>
      <c r="E22" s="56">
        <f>D22/H23</f>
        <v>3.7037037037037035E-2</v>
      </c>
      <c r="F22" s="57">
        <v>0</v>
      </c>
      <c r="G22" s="58">
        <f>F22/H23</f>
        <v>0</v>
      </c>
      <c r="H22" s="42">
        <f t="shared" ref="H22" si="4">SUM(D22,F22)</f>
        <v>3</v>
      </c>
      <c r="I22" s="43">
        <f t="shared" si="3"/>
        <v>3.7037037037037035E-2</v>
      </c>
    </row>
    <row r="23" spans="3:9">
      <c r="C23" s="36" t="s">
        <v>116</v>
      </c>
      <c r="D23" s="45">
        <f t="shared" ref="D23:I23" si="5">SUM(D19:D22)</f>
        <v>52</v>
      </c>
      <c r="E23" s="46">
        <f t="shared" si="5"/>
        <v>0.64197530864197527</v>
      </c>
      <c r="F23" s="45">
        <f t="shared" si="5"/>
        <v>29</v>
      </c>
      <c r="G23" s="46">
        <f t="shared" si="5"/>
        <v>0.35802469135802467</v>
      </c>
      <c r="H23" s="45">
        <f t="shared" si="5"/>
        <v>81</v>
      </c>
      <c r="I23" s="46">
        <f t="shared" si="5"/>
        <v>0.99999999999999978</v>
      </c>
    </row>
  </sheetData>
  <mergeCells count="8">
    <mergeCell ref="C3:C5"/>
    <mergeCell ref="D3:G3"/>
    <mergeCell ref="D4:E4"/>
    <mergeCell ref="F4:G4"/>
    <mergeCell ref="C16:C18"/>
    <mergeCell ref="D16:G16"/>
    <mergeCell ref="D17:E17"/>
    <mergeCell ref="F17:G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I25"/>
  <sheetViews>
    <sheetView topLeftCell="A6" workbookViewId="0">
      <selection activeCell="E27" sqref="E27"/>
    </sheetView>
  </sheetViews>
  <sheetFormatPr defaultRowHeight="15"/>
  <cols>
    <col min="2" max="2" width="6.5703125" bestFit="1" customWidth="1"/>
    <col min="3" max="3" width="18.5703125" bestFit="1" customWidth="1"/>
    <col min="4" max="4" width="18" bestFit="1" customWidth="1"/>
    <col min="5" max="5" width="18.5703125" bestFit="1" customWidth="1"/>
    <col min="6" max="6" width="18" bestFit="1" customWidth="1"/>
    <col min="7" max="7" width="24.7109375" bestFit="1" customWidth="1"/>
    <col min="8" max="8" width="24.140625" bestFit="1" customWidth="1"/>
  </cols>
  <sheetData>
    <row r="2" spans="2:9">
      <c r="B2" t="s">
        <v>127</v>
      </c>
    </row>
    <row r="3" spans="2:9" ht="18" thickBot="1">
      <c r="B3" s="79" t="s">
        <v>117</v>
      </c>
      <c r="C3" s="82" t="s">
        <v>105</v>
      </c>
      <c r="D3" s="83"/>
      <c r="E3" s="83"/>
      <c r="F3" s="84"/>
      <c r="G3" s="47"/>
    </row>
    <row r="4" spans="2:9" ht="16.5" thickTop="1" thickBot="1">
      <c r="B4" s="80"/>
      <c r="C4" s="85" t="s">
        <v>106</v>
      </c>
      <c r="D4" s="86"/>
      <c r="E4" s="87" t="s">
        <v>107</v>
      </c>
      <c r="F4" s="88"/>
    </row>
    <row r="5" spans="2:9" ht="15.75" thickTop="1">
      <c r="B5" s="81"/>
      <c r="C5" s="48" t="s">
        <v>108</v>
      </c>
      <c r="D5" s="48" t="s">
        <v>118</v>
      </c>
      <c r="E5" s="48" t="s">
        <v>108</v>
      </c>
      <c r="F5" s="48" t="s">
        <v>118</v>
      </c>
      <c r="G5" s="36" t="s">
        <v>110</v>
      </c>
      <c r="H5" s="36" t="s">
        <v>119</v>
      </c>
    </row>
    <row r="6" spans="2:9">
      <c r="B6" s="49" t="s">
        <v>120</v>
      </c>
      <c r="C6" s="55">
        <v>23</v>
      </c>
      <c r="D6" s="39">
        <f>C6/G12</f>
        <v>1.7746913580246913E-2</v>
      </c>
      <c r="E6" s="57">
        <v>11</v>
      </c>
      <c r="F6" s="41">
        <f>E6/G12</f>
        <v>8.4876543209876538E-3</v>
      </c>
      <c r="G6" s="42">
        <f>SUM(C6,E6)</f>
        <v>34</v>
      </c>
      <c r="H6" s="43">
        <f>SUM(D6,F6)</f>
        <v>2.6234567901234566E-2</v>
      </c>
    </row>
    <row r="7" spans="2:9">
      <c r="B7" s="50" t="s">
        <v>121</v>
      </c>
      <c r="C7" s="55">
        <v>190</v>
      </c>
      <c r="D7" s="39">
        <f>C7/G12</f>
        <v>0.14660493827160495</v>
      </c>
      <c r="E7" s="57">
        <v>66</v>
      </c>
      <c r="F7" s="41">
        <f>E7/G12</f>
        <v>5.0925925925925923E-2</v>
      </c>
      <c r="G7" s="42">
        <f t="shared" ref="G7:H11" si="0">SUM(C7,E7)</f>
        <v>256</v>
      </c>
      <c r="H7" s="43">
        <f t="shared" si="0"/>
        <v>0.19753086419753088</v>
      </c>
    </row>
    <row r="8" spans="2:9">
      <c r="B8" s="50" t="s">
        <v>122</v>
      </c>
      <c r="C8" s="55">
        <v>194</v>
      </c>
      <c r="D8" s="39">
        <f>C8/G12</f>
        <v>0.14969135802469136</v>
      </c>
      <c r="E8" s="57">
        <v>85</v>
      </c>
      <c r="F8" s="41">
        <f>E8/G12</f>
        <v>6.558641975308642E-2</v>
      </c>
      <c r="G8" s="42">
        <f t="shared" si="0"/>
        <v>279</v>
      </c>
      <c r="H8" s="43">
        <f t="shared" si="0"/>
        <v>0.21527777777777779</v>
      </c>
    </row>
    <row r="9" spans="2:9">
      <c r="B9" s="50" t="s">
        <v>123</v>
      </c>
      <c r="C9" s="55">
        <v>230</v>
      </c>
      <c r="D9" s="39">
        <f>C9/G12</f>
        <v>0.17746913580246915</v>
      </c>
      <c r="E9" s="57">
        <v>156</v>
      </c>
      <c r="F9" s="41">
        <f>E9/G12</f>
        <v>0.12037037037037036</v>
      </c>
      <c r="G9" s="42">
        <f t="shared" si="0"/>
        <v>386</v>
      </c>
      <c r="H9" s="43">
        <f t="shared" si="0"/>
        <v>0.2978395061728395</v>
      </c>
    </row>
    <row r="10" spans="2:9">
      <c r="B10" s="50" t="s">
        <v>124</v>
      </c>
      <c r="C10" s="55">
        <v>191</v>
      </c>
      <c r="D10" s="39">
        <f>C10/G12</f>
        <v>0.14737654320987653</v>
      </c>
      <c r="E10" s="57">
        <v>142</v>
      </c>
      <c r="F10" s="41">
        <f>E10/G12</f>
        <v>0.1095679012345679</v>
      </c>
      <c r="G10" s="42">
        <f t="shared" si="0"/>
        <v>333</v>
      </c>
      <c r="H10" s="43">
        <f t="shared" si="0"/>
        <v>0.25694444444444442</v>
      </c>
      <c r="I10" t="s">
        <v>151</v>
      </c>
    </row>
    <row r="11" spans="2:9">
      <c r="B11" s="49" t="s">
        <v>125</v>
      </c>
      <c r="C11" s="55">
        <v>4</v>
      </c>
      <c r="D11" s="39">
        <f>C11/G12</f>
        <v>3.0864197530864196E-3</v>
      </c>
      <c r="E11" s="57">
        <v>4</v>
      </c>
      <c r="F11" s="41">
        <f>E11/G12</f>
        <v>3.0864197530864196E-3</v>
      </c>
      <c r="G11" s="42">
        <f t="shared" si="0"/>
        <v>8</v>
      </c>
      <c r="H11" s="43">
        <f t="shared" si="0"/>
        <v>6.1728395061728392E-3</v>
      </c>
    </row>
    <row r="12" spans="2:9">
      <c r="B12" s="51" t="s">
        <v>116</v>
      </c>
      <c r="C12" s="45">
        <f t="shared" ref="C12:H12" si="1">SUM(C6:C11)</f>
        <v>832</v>
      </c>
      <c r="D12" s="46">
        <f t="shared" si="1"/>
        <v>0.64197530864197527</v>
      </c>
      <c r="E12" s="45">
        <f t="shared" si="1"/>
        <v>464</v>
      </c>
      <c r="F12" s="46">
        <f t="shared" si="1"/>
        <v>0.35802469135802467</v>
      </c>
      <c r="G12" s="45">
        <f t="shared" si="1"/>
        <v>1296</v>
      </c>
      <c r="H12" s="46">
        <f t="shared" si="1"/>
        <v>1</v>
      </c>
    </row>
    <row r="15" spans="2:9">
      <c r="B15" t="s">
        <v>128</v>
      </c>
    </row>
    <row r="16" spans="2:9" ht="18" thickBot="1">
      <c r="B16" s="79" t="s">
        <v>117</v>
      </c>
      <c r="C16" s="82" t="s">
        <v>105</v>
      </c>
      <c r="D16" s="83"/>
      <c r="E16" s="83"/>
      <c r="F16" s="84"/>
      <c r="G16" s="47"/>
    </row>
    <row r="17" spans="2:8" ht="16.5" thickTop="1" thickBot="1">
      <c r="B17" s="80"/>
      <c r="C17" s="85" t="s">
        <v>106</v>
      </c>
      <c r="D17" s="86"/>
      <c r="E17" s="87" t="s">
        <v>107</v>
      </c>
      <c r="F17" s="88"/>
    </row>
    <row r="18" spans="2:8" ht="15.75" thickTop="1">
      <c r="B18" s="81"/>
      <c r="C18" s="48" t="s">
        <v>108</v>
      </c>
      <c r="D18" s="48" t="s">
        <v>118</v>
      </c>
      <c r="E18" s="48" t="s">
        <v>108</v>
      </c>
      <c r="F18" s="48" t="s">
        <v>118</v>
      </c>
      <c r="G18" s="36" t="s">
        <v>110</v>
      </c>
      <c r="H18" s="36" t="s">
        <v>119</v>
      </c>
    </row>
    <row r="19" spans="2:8">
      <c r="B19" s="49" t="s">
        <v>120</v>
      </c>
      <c r="C19" s="55">
        <v>29</v>
      </c>
      <c r="D19" s="39">
        <f>C19/G25</f>
        <v>0.35802469135802467</v>
      </c>
      <c r="E19" s="57">
        <v>22</v>
      </c>
      <c r="F19" s="41">
        <f>E19/G25</f>
        <v>0.27160493827160492</v>
      </c>
      <c r="G19" s="42">
        <f>SUM(C19,E19)</f>
        <v>51</v>
      </c>
      <c r="H19" s="43">
        <f>SUM(D19,F19)</f>
        <v>0.62962962962962954</v>
      </c>
    </row>
    <row r="20" spans="2:8">
      <c r="B20" s="50" t="s">
        <v>121</v>
      </c>
      <c r="C20" s="55">
        <v>10</v>
      </c>
      <c r="D20" s="39">
        <f>C20/G25</f>
        <v>0.12345679012345678</v>
      </c>
      <c r="E20" s="57">
        <v>4</v>
      </c>
      <c r="F20" s="41">
        <f>E20/G25</f>
        <v>4.9382716049382713E-2</v>
      </c>
      <c r="G20" s="42">
        <f t="shared" ref="G20:G24" si="2">SUM(C20,E20)</f>
        <v>14</v>
      </c>
      <c r="H20" s="43">
        <f t="shared" ref="H20:H24" si="3">SUM(D20,F20)</f>
        <v>0.1728395061728395</v>
      </c>
    </row>
    <row r="21" spans="2:8">
      <c r="B21" s="50" t="s">
        <v>122</v>
      </c>
      <c r="C21" s="55">
        <v>13</v>
      </c>
      <c r="D21" s="39">
        <f>C21/G25</f>
        <v>0.16049382716049382</v>
      </c>
      <c r="E21" s="57">
        <v>3</v>
      </c>
      <c r="F21" s="41">
        <f>E21/G25</f>
        <v>3.7037037037037035E-2</v>
      </c>
      <c r="G21" s="42">
        <f t="shared" si="2"/>
        <v>16</v>
      </c>
      <c r="H21" s="43">
        <f t="shared" si="3"/>
        <v>0.19753086419753085</v>
      </c>
    </row>
    <row r="22" spans="2:8">
      <c r="B22" s="50" t="s">
        <v>123</v>
      </c>
      <c r="C22" s="55">
        <v>0</v>
      </c>
      <c r="D22" s="39">
        <f>C22/G25</f>
        <v>0</v>
      </c>
      <c r="E22" s="57">
        <v>0</v>
      </c>
      <c r="F22" s="41">
        <f>E22/G25</f>
        <v>0</v>
      </c>
      <c r="G22" s="42">
        <f t="shared" si="2"/>
        <v>0</v>
      </c>
      <c r="H22" s="43">
        <f t="shared" si="3"/>
        <v>0</v>
      </c>
    </row>
    <row r="23" spans="2:8">
      <c r="B23" s="50" t="s">
        <v>124</v>
      </c>
      <c r="C23" s="38">
        <v>0</v>
      </c>
      <c r="D23" s="39">
        <f>C23/G25</f>
        <v>0</v>
      </c>
      <c r="E23" s="59">
        <v>0</v>
      </c>
      <c r="F23" s="41">
        <f>E23/G25</f>
        <v>0</v>
      </c>
      <c r="G23" s="42">
        <f t="shared" si="2"/>
        <v>0</v>
      </c>
      <c r="H23" s="43">
        <f t="shared" si="3"/>
        <v>0</v>
      </c>
    </row>
    <row r="24" spans="2:8">
      <c r="B24" s="49" t="s">
        <v>125</v>
      </c>
      <c r="C24" s="38">
        <v>0</v>
      </c>
      <c r="D24" s="39">
        <f>C24/G25</f>
        <v>0</v>
      </c>
      <c r="E24" s="40">
        <v>0</v>
      </c>
      <c r="F24" s="41">
        <f>E24/G25</f>
        <v>0</v>
      </c>
      <c r="G24" s="42">
        <f t="shared" si="2"/>
        <v>0</v>
      </c>
      <c r="H24" s="43">
        <f t="shared" si="3"/>
        <v>0</v>
      </c>
    </row>
    <row r="25" spans="2:8">
      <c r="B25" s="51" t="s">
        <v>116</v>
      </c>
      <c r="C25" s="45">
        <f>SUM(C19:C24)</f>
        <v>52</v>
      </c>
      <c r="D25" s="46">
        <f t="shared" ref="D25:H25" si="4">SUM(D19:D24)</f>
        <v>0.64197530864197527</v>
      </c>
      <c r="E25" s="45">
        <f t="shared" si="4"/>
        <v>29</v>
      </c>
      <c r="F25" s="46">
        <f t="shared" si="4"/>
        <v>0.35802469135802467</v>
      </c>
      <c r="G25" s="45">
        <f t="shared" si="4"/>
        <v>81</v>
      </c>
      <c r="H25" s="46">
        <f t="shared" si="4"/>
        <v>0.99999999999999989</v>
      </c>
    </row>
  </sheetData>
  <mergeCells count="8">
    <mergeCell ref="B3:B5"/>
    <mergeCell ref="C3:F3"/>
    <mergeCell ref="C4:D4"/>
    <mergeCell ref="E4:F4"/>
    <mergeCell ref="B16:B18"/>
    <mergeCell ref="C16:F16"/>
    <mergeCell ref="C17:D17"/>
    <mergeCell ref="E17:F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D3:J32"/>
  <sheetViews>
    <sheetView topLeftCell="A17" zoomScale="80" zoomScaleNormal="80" workbookViewId="0">
      <selection activeCell="L27" sqref="L27"/>
    </sheetView>
  </sheetViews>
  <sheetFormatPr defaultRowHeight="15"/>
  <cols>
    <col min="4" max="4" width="20.28515625" bestFit="1" customWidth="1"/>
    <col min="5" max="5" width="18.5703125" bestFit="1" customWidth="1"/>
    <col min="6" max="6" width="21.42578125" bestFit="1" customWidth="1"/>
    <col min="7" max="7" width="18.5703125" bestFit="1" customWidth="1"/>
    <col min="8" max="8" width="21.42578125" bestFit="1" customWidth="1"/>
    <col min="9" max="9" width="24.7109375" bestFit="1" customWidth="1"/>
    <col min="10" max="10" width="27.5703125" bestFit="1" customWidth="1"/>
    <col min="11" max="14" width="20.42578125" customWidth="1"/>
  </cols>
  <sheetData>
    <row r="3" spans="4:10" ht="18" thickBot="1">
      <c r="D3" s="89" t="s">
        <v>126</v>
      </c>
      <c r="E3" s="92" t="s">
        <v>105</v>
      </c>
      <c r="F3" s="92"/>
      <c r="G3" s="92"/>
      <c r="H3" s="93"/>
    </row>
    <row r="4" spans="4:10" ht="15.75" thickTop="1">
      <c r="D4" s="90"/>
      <c r="E4" s="94" t="s">
        <v>106</v>
      </c>
      <c r="F4" s="95"/>
      <c r="G4" s="87" t="s">
        <v>107</v>
      </c>
      <c r="H4" s="88"/>
    </row>
    <row r="5" spans="4:10" ht="15.75" thickBot="1">
      <c r="D5" s="91"/>
      <c r="E5" s="52" t="s">
        <v>108</v>
      </c>
      <c r="F5" s="52" t="s">
        <v>109</v>
      </c>
      <c r="G5" s="52" t="s">
        <v>108</v>
      </c>
      <c r="H5" s="53" t="s">
        <v>109</v>
      </c>
      <c r="I5" s="54" t="s">
        <v>110</v>
      </c>
      <c r="J5" s="54" t="s">
        <v>111</v>
      </c>
    </row>
    <row r="6" spans="4:10" ht="15.75" thickTop="1">
      <c r="D6" s="61" t="s">
        <v>11</v>
      </c>
      <c r="E6" s="64">
        <f>SUM(E7:E23)</f>
        <v>832</v>
      </c>
      <c r="F6" s="65">
        <f t="shared" ref="F6:F11" si="0">E6/$I$32</f>
        <v>0.60421205519244736</v>
      </c>
      <c r="G6" s="69">
        <f>SUM(G7:G23)</f>
        <v>464</v>
      </c>
      <c r="H6" s="70">
        <f>G6/$I$32</f>
        <v>0.33696441539578792</v>
      </c>
      <c r="I6" s="73">
        <f>E6+G6</f>
        <v>1296</v>
      </c>
      <c r="J6" s="74">
        <f>F6+H6</f>
        <v>0.94117647058823528</v>
      </c>
    </row>
    <row r="7" spans="4:10">
      <c r="D7" s="62" t="s">
        <v>129</v>
      </c>
      <c r="E7" s="55">
        <v>103</v>
      </c>
      <c r="F7" s="66">
        <f t="shared" si="0"/>
        <v>7.4800290486565002E-2</v>
      </c>
      <c r="G7" s="57">
        <v>25</v>
      </c>
      <c r="H7" s="71">
        <f t="shared" ref="H7:H32" si="1">G7/$I$32</f>
        <v>1.8155410312273058E-2</v>
      </c>
      <c r="I7" s="75">
        <f t="shared" ref="I7:I31" si="2">E7+G7</f>
        <v>128</v>
      </c>
      <c r="J7" s="76">
        <f t="shared" ref="J7:J31" si="3">F7+H7</f>
        <v>9.2955700798838053E-2</v>
      </c>
    </row>
    <row r="8" spans="4:10">
      <c r="D8" s="62" t="s">
        <v>130</v>
      </c>
      <c r="E8" s="55">
        <v>9</v>
      </c>
      <c r="F8" s="66">
        <f t="shared" si="0"/>
        <v>6.5359477124183009E-3</v>
      </c>
      <c r="G8" s="57">
        <v>3</v>
      </c>
      <c r="H8" s="71">
        <f t="shared" si="1"/>
        <v>2.1786492374727671E-3</v>
      </c>
      <c r="I8" s="75">
        <f t="shared" si="2"/>
        <v>12</v>
      </c>
      <c r="J8" s="76">
        <f t="shared" si="3"/>
        <v>8.7145969498910684E-3</v>
      </c>
    </row>
    <row r="9" spans="4:10">
      <c r="D9" s="62" t="s">
        <v>131</v>
      </c>
      <c r="E9" s="55">
        <v>1</v>
      </c>
      <c r="F9" s="66">
        <f t="shared" si="0"/>
        <v>7.2621641249092229E-4</v>
      </c>
      <c r="G9" s="57">
        <v>12</v>
      </c>
      <c r="H9" s="71">
        <f t="shared" si="1"/>
        <v>8.7145969498910684E-3</v>
      </c>
      <c r="I9" s="75">
        <f t="shared" si="2"/>
        <v>13</v>
      </c>
      <c r="J9" s="76">
        <f t="shared" si="3"/>
        <v>9.44081336238199E-3</v>
      </c>
    </row>
    <row r="10" spans="4:10">
      <c r="D10" s="62" t="s">
        <v>144</v>
      </c>
      <c r="E10" s="55">
        <v>0</v>
      </c>
      <c r="F10" s="66">
        <f t="shared" si="0"/>
        <v>0</v>
      </c>
      <c r="G10" s="57">
        <v>0</v>
      </c>
      <c r="H10" s="71">
        <f t="shared" si="1"/>
        <v>0</v>
      </c>
      <c r="I10" s="75">
        <f t="shared" si="2"/>
        <v>0</v>
      </c>
      <c r="J10" s="76">
        <f t="shared" si="3"/>
        <v>0</v>
      </c>
    </row>
    <row r="11" spans="4:10">
      <c r="D11" s="62" t="s">
        <v>143</v>
      </c>
      <c r="E11" s="55">
        <v>75</v>
      </c>
      <c r="F11" s="66">
        <f t="shared" si="0"/>
        <v>5.4466230936819175E-2</v>
      </c>
      <c r="G11" s="57">
        <v>84</v>
      </c>
      <c r="H11" s="71">
        <f t="shared" si="1"/>
        <v>6.1002178649237473E-2</v>
      </c>
      <c r="I11" s="75">
        <f t="shared" si="2"/>
        <v>159</v>
      </c>
      <c r="J11" s="76">
        <f t="shared" si="3"/>
        <v>0.11546840958605664</v>
      </c>
    </row>
    <row r="12" spans="4:10">
      <c r="D12" s="62" t="s">
        <v>132</v>
      </c>
      <c r="E12" s="55">
        <v>7</v>
      </c>
      <c r="F12" s="66">
        <f t="shared" ref="F12:F14" si="4">E12/$I$32</f>
        <v>5.0835148874364558E-3</v>
      </c>
      <c r="G12" s="57">
        <v>16</v>
      </c>
      <c r="H12" s="71">
        <f t="shared" si="1"/>
        <v>1.1619462599854757E-2</v>
      </c>
      <c r="I12" s="75">
        <f t="shared" si="2"/>
        <v>23</v>
      </c>
      <c r="J12" s="76">
        <f t="shared" si="3"/>
        <v>1.6702977487291212E-2</v>
      </c>
    </row>
    <row r="13" spans="4:10">
      <c r="D13" s="62" t="s">
        <v>145</v>
      </c>
      <c r="E13" s="55">
        <v>0</v>
      </c>
      <c r="F13" s="66">
        <f t="shared" si="4"/>
        <v>0</v>
      </c>
      <c r="G13" s="57">
        <v>0</v>
      </c>
      <c r="H13" s="71">
        <f t="shared" si="1"/>
        <v>0</v>
      </c>
      <c r="I13" s="75">
        <f t="shared" si="2"/>
        <v>0</v>
      </c>
      <c r="J13" s="76">
        <f t="shared" si="3"/>
        <v>0</v>
      </c>
    </row>
    <row r="14" spans="4:10">
      <c r="D14" s="62" t="s">
        <v>133</v>
      </c>
      <c r="E14" s="55">
        <v>180</v>
      </c>
      <c r="F14" s="66">
        <f t="shared" si="4"/>
        <v>0.13071895424836602</v>
      </c>
      <c r="G14" s="57">
        <v>124</v>
      </c>
      <c r="H14" s="71">
        <f t="shared" si="1"/>
        <v>9.0050835148874367E-2</v>
      </c>
      <c r="I14" s="75">
        <f t="shared" si="2"/>
        <v>304</v>
      </c>
      <c r="J14" s="76">
        <f t="shared" si="3"/>
        <v>0.2207697893972404</v>
      </c>
    </row>
    <row r="15" spans="4:10">
      <c r="D15" s="62" t="s">
        <v>134</v>
      </c>
      <c r="E15" s="55">
        <v>39</v>
      </c>
      <c r="F15" s="66">
        <f t="shared" ref="F15:F32" si="5">E15/$I$32</f>
        <v>2.8322440087145968E-2</v>
      </c>
      <c r="G15" s="57">
        <v>28</v>
      </c>
      <c r="H15" s="71">
        <f t="shared" si="1"/>
        <v>2.0334059549745823E-2</v>
      </c>
      <c r="I15" s="75">
        <f t="shared" si="2"/>
        <v>67</v>
      </c>
      <c r="J15" s="76">
        <f t="shared" si="3"/>
        <v>4.8656499636891795E-2</v>
      </c>
    </row>
    <row r="16" spans="4:10">
      <c r="D16" s="62" t="s">
        <v>135</v>
      </c>
      <c r="E16" s="55">
        <v>2</v>
      </c>
      <c r="F16" s="66">
        <f t="shared" si="5"/>
        <v>1.4524328249818446E-3</v>
      </c>
      <c r="G16" s="57">
        <v>4</v>
      </c>
      <c r="H16" s="71">
        <f t="shared" si="1"/>
        <v>2.9048656499636892E-3</v>
      </c>
      <c r="I16" s="75">
        <f t="shared" si="2"/>
        <v>6</v>
      </c>
      <c r="J16" s="76">
        <f t="shared" si="3"/>
        <v>4.3572984749455333E-3</v>
      </c>
    </row>
    <row r="17" spans="4:10">
      <c r="D17" s="62" t="s">
        <v>136</v>
      </c>
      <c r="E17" s="55">
        <v>113</v>
      </c>
      <c r="F17" s="66">
        <f t="shared" si="5"/>
        <v>8.2062454611474225E-2</v>
      </c>
      <c r="G17" s="57">
        <v>90</v>
      </c>
      <c r="H17" s="71">
        <f t="shared" si="1"/>
        <v>6.535947712418301E-2</v>
      </c>
      <c r="I17" s="75">
        <f t="shared" si="2"/>
        <v>203</v>
      </c>
      <c r="J17" s="76">
        <f t="shared" si="3"/>
        <v>0.14742193173565724</v>
      </c>
    </row>
    <row r="18" spans="4:10">
      <c r="D18" s="62" t="s">
        <v>137</v>
      </c>
      <c r="E18" s="55">
        <v>13</v>
      </c>
      <c r="F18" s="66">
        <f t="shared" si="5"/>
        <v>9.44081336238199E-3</v>
      </c>
      <c r="G18" s="57">
        <v>6</v>
      </c>
      <c r="H18" s="71">
        <f t="shared" si="1"/>
        <v>4.3572984749455342E-3</v>
      </c>
      <c r="I18" s="75">
        <f t="shared" si="2"/>
        <v>19</v>
      </c>
      <c r="J18" s="76">
        <f t="shared" si="3"/>
        <v>1.3798111837327525E-2</v>
      </c>
    </row>
    <row r="19" spans="4:10">
      <c r="D19" s="62" t="s">
        <v>138</v>
      </c>
      <c r="E19" s="55">
        <v>2</v>
      </c>
      <c r="F19" s="66">
        <f t="shared" si="5"/>
        <v>1.4524328249818446E-3</v>
      </c>
      <c r="G19" s="57">
        <v>3</v>
      </c>
      <c r="H19" s="71">
        <f t="shared" si="1"/>
        <v>2.1786492374727671E-3</v>
      </c>
      <c r="I19" s="75">
        <f t="shared" si="2"/>
        <v>5</v>
      </c>
      <c r="J19" s="76">
        <f t="shared" si="3"/>
        <v>3.6310820624546117E-3</v>
      </c>
    </row>
    <row r="20" spans="4:10">
      <c r="D20" s="62" t="s">
        <v>139</v>
      </c>
      <c r="E20" s="55">
        <v>0</v>
      </c>
      <c r="F20" s="66">
        <f t="shared" si="5"/>
        <v>0</v>
      </c>
      <c r="G20" s="57">
        <v>1</v>
      </c>
      <c r="H20" s="71">
        <f t="shared" si="1"/>
        <v>7.2621641249092229E-4</v>
      </c>
      <c r="I20" s="75">
        <f t="shared" si="2"/>
        <v>1</v>
      </c>
      <c r="J20" s="76">
        <f t="shared" si="3"/>
        <v>7.2621641249092229E-4</v>
      </c>
    </row>
    <row r="21" spans="4:10">
      <c r="D21" s="62" t="s">
        <v>140</v>
      </c>
      <c r="E21" s="55">
        <v>201</v>
      </c>
      <c r="F21" s="66">
        <f t="shared" si="5"/>
        <v>0.14596949891067537</v>
      </c>
      <c r="G21" s="57">
        <v>2</v>
      </c>
      <c r="H21" s="71">
        <f t="shared" si="1"/>
        <v>1.4524328249818446E-3</v>
      </c>
      <c r="I21" s="75">
        <f t="shared" si="2"/>
        <v>203</v>
      </c>
      <c r="J21" s="76">
        <f t="shared" si="3"/>
        <v>0.14742193173565721</v>
      </c>
    </row>
    <row r="22" spans="4:10">
      <c r="D22" s="62" t="s">
        <v>146</v>
      </c>
      <c r="E22" s="55">
        <v>0</v>
      </c>
      <c r="F22" s="66">
        <f t="shared" si="5"/>
        <v>0</v>
      </c>
      <c r="G22" s="57">
        <v>0</v>
      </c>
      <c r="H22" s="71">
        <f t="shared" si="1"/>
        <v>0</v>
      </c>
      <c r="I22" s="75">
        <f t="shared" si="2"/>
        <v>0</v>
      </c>
      <c r="J22" s="76">
        <f t="shared" si="3"/>
        <v>0</v>
      </c>
    </row>
    <row r="23" spans="4:10">
      <c r="D23" s="62" t="s">
        <v>141</v>
      </c>
      <c r="E23" s="55">
        <v>87</v>
      </c>
      <c r="F23" s="66">
        <f t="shared" si="5"/>
        <v>6.3180827886710242E-2</v>
      </c>
      <c r="G23" s="57">
        <v>66</v>
      </c>
      <c r="H23" s="71">
        <f t="shared" si="1"/>
        <v>4.793028322440087E-2</v>
      </c>
      <c r="I23" s="75">
        <f t="shared" si="2"/>
        <v>153</v>
      </c>
      <c r="J23" s="76">
        <f t="shared" si="3"/>
        <v>0.1111111111111111</v>
      </c>
    </row>
    <row r="24" spans="4:10">
      <c r="D24" s="61" t="s">
        <v>23</v>
      </c>
      <c r="E24" s="64">
        <f>SUM(E25:E31)</f>
        <v>52</v>
      </c>
      <c r="F24" s="65">
        <f t="shared" si="5"/>
        <v>3.776325344952796E-2</v>
      </c>
      <c r="G24" s="69">
        <f>SUM(G25:G31)</f>
        <v>29</v>
      </c>
      <c r="H24" s="70">
        <f t="shared" si="1"/>
        <v>2.1060275962236745E-2</v>
      </c>
      <c r="I24" s="73">
        <f t="shared" si="2"/>
        <v>81</v>
      </c>
      <c r="J24" s="74">
        <f t="shared" si="3"/>
        <v>5.8823529411764705E-2</v>
      </c>
    </row>
    <row r="25" spans="4:10">
      <c r="D25" s="62" t="s">
        <v>131</v>
      </c>
      <c r="E25" s="55">
        <v>2</v>
      </c>
      <c r="F25" s="66">
        <f t="shared" si="5"/>
        <v>1.4524328249818446E-3</v>
      </c>
      <c r="G25" s="57">
        <v>2</v>
      </c>
      <c r="H25" s="71">
        <f t="shared" si="1"/>
        <v>1.4524328249818446E-3</v>
      </c>
      <c r="I25" s="75">
        <f t="shared" si="2"/>
        <v>4</v>
      </c>
      <c r="J25" s="76">
        <f t="shared" si="3"/>
        <v>2.9048656499636892E-3</v>
      </c>
    </row>
    <row r="26" spans="4:10">
      <c r="D26" s="62" t="s">
        <v>144</v>
      </c>
      <c r="E26" s="55">
        <v>9</v>
      </c>
      <c r="F26" s="66">
        <f t="shared" si="5"/>
        <v>6.5359477124183009E-3</v>
      </c>
      <c r="G26" s="57">
        <v>7</v>
      </c>
      <c r="H26" s="71">
        <f t="shared" si="1"/>
        <v>5.0835148874364558E-3</v>
      </c>
      <c r="I26" s="75">
        <f t="shared" si="2"/>
        <v>16</v>
      </c>
      <c r="J26" s="76">
        <f t="shared" si="3"/>
        <v>1.1619462599854757E-2</v>
      </c>
    </row>
    <row r="27" spans="4:10">
      <c r="D27" s="62" t="s">
        <v>145</v>
      </c>
      <c r="E27" s="55">
        <v>8</v>
      </c>
      <c r="F27" s="66">
        <f t="shared" si="5"/>
        <v>5.8097312999273783E-3</v>
      </c>
      <c r="G27" s="57">
        <v>3</v>
      </c>
      <c r="H27" s="71">
        <f t="shared" si="1"/>
        <v>2.1786492374727671E-3</v>
      </c>
      <c r="I27" s="75">
        <f t="shared" si="2"/>
        <v>11</v>
      </c>
      <c r="J27" s="76">
        <f t="shared" si="3"/>
        <v>7.988380537400145E-3</v>
      </c>
    </row>
    <row r="28" spans="4:10">
      <c r="D28" s="62" t="s">
        <v>133</v>
      </c>
      <c r="E28" s="55">
        <v>8</v>
      </c>
      <c r="F28" s="66">
        <f t="shared" si="5"/>
        <v>5.8097312999273783E-3</v>
      </c>
      <c r="G28" s="57">
        <v>4</v>
      </c>
      <c r="H28" s="71">
        <f t="shared" si="1"/>
        <v>2.9048656499636892E-3</v>
      </c>
      <c r="I28" s="75">
        <f t="shared" si="2"/>
        <v>12</v>
      </c>
      <c r="J28" s="76">
        <f t="shared" si="3"/>
        <v>8.7145969498910666E-3</v>
      </c>
    </row>
    <row r="29" spans="4:10">
      <c r="D29" s="62" t="s">
        <v>135</v>
      </c>
      <c r="E29" s="55">
        <v>1</v>
      </c>
      <c r="F29" s="66">
        <f t="shared" si="5"/>
        <v>7.2621641249092229E-4</v>
      </c>
      <c r="G29" s="57">
        <v>2</v>
      </c>
      <c r="H29" s="71">
        <f t="shared" si="1"/>
        <v>1.4524328249818446E-3</v>
      </c>
      <c r="I29" s="75">
        <f t="shared" si="2"/>
        <v>3</v>
      </c>
      <c r="J29" s="76">
        <f t="shared" si="3"/>
        <v>2.1786492374727667E-3</v>
      </c>
    </row>
    <row r="30" spans="4:10">
      <c r="D30" s="62" t="s">
        <v>137</v>
      </c>
      <c r="E30" s="55">
        <v>9</v>
      </c>
      <c r="F30" s="66">
        <f t="shared" si="5"/>
        <v>6.5359477124183009E-3</v>
      </c>
      <c r="G30" s="57">
        <v>6</v>
      </c>
      <c r="H30" s="71">
        <f t="shared" si="1"/>
        <v>4.3572984749455342E-3</v>
      </c>
      <c r="I30" s="75">
        <f t="shared" si="2"/>
        <v>15</v>
      </c>
      <c r="J30" s="76">
        <f t="shared" si="3"/>
        <v>1.0893246187363835E-2</v>
      </c>
    </row>
    <row r="31" spans="4:10">
      <c r="D31" s="62" t="s">
        <v>146</v>
      </c>
      <c r="E31" s="55">
        <v>15</v>
      </c>
      <c r="F31" s="66">
        <f t="shared" si="5"/>
        <v>1.0893246187363835E-2</v>
      </c>
      <c r="G31" s="57">
        <v>5</v>
      </c>
      <c r="H31" s="71">
        <f t="shared" si="1"/>
        <v>3.6310820624546117E-3</v>
      </c>
      <c r="I31" s="75">
        <f t="shared" si="2"/>
        <v>20</v>
      </c>
      <c r="J31" s="76">
        <f t="shared" si="3"/>
        <v>1.4524328249818447E-2</v>
      </c>
    </row>
    <row r="32" spans="4:10">
      <c r="D32" s="63" t="s">
        <v>9</v>
      </c>
      <c r="E32" s="67">
        <f>E24+E6</f>
        <v>884</v>
      </c>
      <c r="F32" s="68">
        <f t="shared" si="5"/>
        <v>0.64197530864197527</v>
      </c>
      <c r="G32" s="60">
        <f>G24+G6</f>
        <v>493</v>
      </c>
      <c r="H32" s="72">
        <f t="shared" si="1"/>
        <v>0.35802469135802467</v>
      </c>
      <c r="I32" s="77">
        <f>E32+G32</f>
        <v>1377</v>
      </c>
      <c r="J32" s="78">
        <f>F32+H32</f>
        <v>1</v>
      </c>
    </row>
  </sheetData>
  <mergeCells count="4">
    <mergeCell ref="D3:D5"/>
    <mergeCell ref="E3:H3"/>
    <mergeCell ref="E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Sezione 1</vt:lpstr>
      <vt:lpstr>Sezione 2</vt:lpstr>
      <vt:lpstr>Sezione 3</vt:lpstr>
      <vt:lpstr>Sezione 4</vt:lpstr>
      <vt:lpstr>Titolo di studio</vt:lpstr>
      <vt:lpstr>Età</vt:lpstr>
      <vt:lpstr>Unità operativa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filippo.trupia</cp:lastModifiedBy>
  <dcterms:created xsi:type="dcterms:W3CDTF">2018-05-28T09:50:12Z</dcterms:created>
  <dcterms:modified xsi:type="dcterms:W3CDTF">2020-01-27T08:12:37Z</dcterms:modified>
</cp:coreProperties>
</file>