
<file path=[Content_Types].xml><?xml version="1.0" encoding="utf-8"?>
<Types xmlns="http://schemas.openxmlformats.org/package/2006/content-types">
  <Override PartName="/xl/charts/style29.xml" ContentType="application/vnd.ms-office.chartstyl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style6.xml" ContentType="application/vnd.ms-office.chartstyle+xml"/>
  <Override PartName="/xl/charts/colors28.xml" ContentType="application/vnd.ms-office.chartcolorstyle+xml"/>
  <Override PartName="/xl/charts/colors17.xml" ContentType="application/vnd.ms-office.chartcolorstyle+xml"/>
  <Override PartName="/xl/charts/style18.xml" ContentType="application/vnd.ms-office.chartstyle+xml"/>
  <Override PartName="/xl/worksheets/sheet7.xml" ContentType="application/vnd.openxmlformats-officedocument.spreadsheetml.worksheet+xml"/>
  <Override PartName="/xl/charts/colors35.xml" ContentType="application/vnd.ms-office.chartcolorstyle+xml"/>
  <Override PartName="/xl/charts/style36.xml" ContentType="application/vnd.ms-office.chartstyle+xml"/>
  <Override PartName="/xl/charts/colors24.xml" ContentType="application/vnd.ms-office.chartcolorstyle+xml"/>
  <Override PartName="/xl/charts/style25.xml" ContentType="application/vnd.ms-office.chartstyle+xml"/>
  <Default Extension="xml" ContentType="application/xml"/>
  <Override PartName="/xl/drawings/drawing2.xml" ContentType="application/vnd.openxmlformats-officedocument.drawing+xml"/>
  <Override PartName="/xl/charts/style2.xml" ContentType="application/vnd.ms-office.chartstyle+xml"/>
  <Override PartName="/xl/charts/style14.xml" ContentType="application/vnd.ms-office.chartstyle+xml"/>
  <Override PartName="/xl/charts/colors13.xml" ContentType="application/vnd.ms-office.chartcolorstyle+xml"/>
  <Override PartName="/xl/charts/style32.xml" ContentType="application/vnd.ms-office.chartstyle+xml"/>
  <Override PartName="/xl/charts/colors9.xml" ContentType="application/vnd.ms-office.chartcolorstyle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olors31.xml" ContentType="application/vnd.ms-office.chartcolorstyle+xml"/>
  <Override PartName="/xl/charts/colors20.xml" ContentType="application/vnd.ms-office.chartcolorstyle+xml"/>
  <Override PartName="/xl/charts/style21.xml" ContentType="application/vnd.ms-office.chartstyle+xml"/>
  <Override PartName="/xl/charts/chart16.xml" ContentType="application/vnd.openxmlformats-officedocument.drawingml.chart+xml"/>
  <Override PartName="/xl/charts/chart34.xml" ContentType="application/vnd.openxmlformats-officedocument.drawingml.chart+xml"/>
  <Override PartName="/xl/charts/colors5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charts/colors1.xml" ContentType="application/vnd.ms-office.chartcolorstyle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olors29.xml" ContentType="application/vnd.ms-office.chartcolorstyle+xml"/>
  <Override PartName="/xl/charts/style9.xml" ContentType="application/vnd.ms-office.chartstyl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style19.xml" ContentType="application/vnd.ms-office.chartstyle+xml"/>
  <Override PartName="/xl/charts/style28.xml" ContentType="application/vnd.ms-office.chartstyle+xml"/>
  <Override PartName="/xl/charts/style37.xml" ContentType="application/vnd.ms-office.chartstyle+xml"/>
  <Override PartName="/xl/charts/colors18.xml" ContentType="application/vnd.ms-office.chartcolorstyle+xml"/>
  <Override PartName="/xl/charts/colors27.xml" ContentType="application/vnd.ms-office.chartcolorstyle+xml"/>
  <Override PartName="/xl/charts/colors36.xml" ContentType="application/vnd.ms-office.chartcolorstyle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style5.xml" ContentType="application/vnd.ms-office.chartstyle+xml"/>
  <Override PartName="/xl/charts/style17.xml" ContentType="application/vnd.ms-office.chartstyle+xml"/>
  <Override PartName="/xl/charts/style26.xml" ContentType="application/vnd.ms-office.chartstyle+xml"/>
  <Override PartName="/xl/charts/style35.xml" ContentType="application/vnd.ms-office.chartstyle+xml"/>
  <Override PartName="/xl/charts/colors16.xml" ContentType="application/vnd.ms-office.chartcolorstyle+xml"/>
  <Override PartName="/xl/charts/colors25.xml" ContentType="application/vnd.ms-office.chartcolorstyle+xml"/>
  <Override PartName="/xl/charts/colors34.xml" ContentType="application/vnd.ms-office.chartcolor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olors8.xml" ContentType="application/vnd.ms-office.chartcolorstyle+xml"/>
  <Override PartName="/xl/charts/style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xl/charts/style15.xml" ContentType="application/vnd.ms-office.chartstyle+xml"/>
  <Override PartName="/xl/charts/style24.xml" ContentType="application/vnd.ms-office.chartstyle+xml"/>
  <Override PartName="/xl/charts/style33.xml" ContentType="application/vnd.ms-office.chartstyle+xml"/>
  <Override PartName="/xl/charts/colors23.xml" ContentType="application/vnd.ms-office.chartcolorstyle+xml"/>
  <Override PartName="/xl/charts/colors32.xml" ContentType="application/vnd.ms-office.chartcolor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olors6.xml" ContentType="application/vnd.ms-office.chartcolorstyle+xml"/>
  <Override PartName="/xl/charts/colors12.xml" ContentType="application/vnd.ms-office.chartcolorstyle+xml"/>
  <Override PartName="/xl/charts/style13.xml" ContentType="application/vnd.ms-office.chartstyle+xml"/>
  <Override PartName="/xl/charts/style22.xml" ContentType="application/vnd.ms-office.chartstyle+xml"/>
  <Override PartName="/xl/charts/style31.xml" ContentType="application/vnd.ms-office.chartstyle+xml"/>
  <Override PartName="/xl/charts/colors21.xml" ContentType="application/vnd.ms-office.chartcolorstyle+xml"/>
  <Override PartName="/xl/charts/colors30.xml" ContentType="application/vnd.ms-office.chartcolorstyle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10.xml" ContentType="application/vnd.ms-office.chartcolorstyle+xml"/>
  <Override PartName="/xl/charts/style11.xml" ContentType="application/vnd.ms-office.chartstyle+xml"/>
  <Override PartName="/xl/charts/style20.xml" ContentType="application/vnd.ms-office.chartstyle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style8.xml" ContentType="application/vnd.ms-office.chartstyle+xml"/>
  <Override PartName="/xl/charts/colors19.xml" ContentType="application/vnd.ms-office.chartcolorsty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charts/colors37.xml" ContentType="application/vnd.ms-office.chartcolorstyle+xml"/>
  <Override PartName="/xl/charts/style27.xml" ContentType="application/vnd.ms-office.chartstyl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colors26.xml" ContentType="application/vnd.ms-office.chartcolorstyle+xml"/>
  <Override PartName="/xl/charts/colors15.xml" ContentType="application/vnd.ms-office.chartcolorstyle+xml"/>
  <Override PartName="/xl/charts/style16.xml" ContentType="application/vnd.ms-office.chartstyle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olors33.xml" ContentType="application/vnd.ms-office.chartcolorstyle+xml"/>
  <Override PartName="/xl/charts/style34.xml" ContentType="application/vnd.ms-office.chartstyle+xml"/>
  <Override PartName="/xl/charts/colors22.xml" ContentType="application/vnd.ms-office.chartcolorstyle+xml"/>
  <Override PartName="/xl/charts/style23.xml" ContentType="application/vnd.ms-office.chartstyle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style12.xml" ContentType="application/vnd.ms-office.chartstyle+xml"/>
  <Override PartName="/xl/charts/colors11.xml" ContentType="application/vnd.ms-office.chartcolorstyle+xml"/>
  <Override PartName="/xl/charts/style30.xml" ContentType="application/vnd.ms-office.chart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charts/chart25.xml" ContentType="application/vnd.openxmlformats-officedocument.drawingml.char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olors3.xml" ContentType="application/vnd.ms-office.chartcolorstyle+xml"/>
  <Override PartName="/xl/charts/chart2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 tabRatio="754"/>
  </bookViews>
  <sheets>
    <sheet name="Sezione 1" sheetId="1" r:id="rId1"/>
    <sheet name="Sezione 2" sheetId="2" r:id="rId2"/>
    <sheet name="Sezione 3" sheetId="3" r:id="rId3"/>
    <sheet name="Sezione 4" sheetId="4" r:id="rId4"/>
    <sheet name="Sezione 5" sheetId="5" r:id="rId5"/>
    <sheet name="Sezione 6" sheetId="6" r:id="rId6"/>
    <sheet name="Titolo di studio" sheetId="7" r:id="rId7"/>
    <sheet name="Età" sheetId="8" r:id="rId8"/>
    <sheet name="Unità operativa" sheetId="9" r:id="rId9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1" i="9"/>
  <c r="F31"/>
  <c r="D31"/>
  <c r="F23"/>
  <c r="D23"/>
  <c r="F6"/>
  <c r="D6"/>
  <c r="H6" s="1"/>
  <c r="H7"/>
  <c r="F26" i="8"/>
  <c r="D26"/>
  <c r="H25"/>
  <c r="H24"/>
  <c r="H23"/>
  <c r="H22"/>
  <c r="H21"/>
  <c r="H20"/>
  <c r="E26" i="7"/>
  <c r="C26"/>
  <c r="G25"/>
  <c r="G24"/>
  <c r="G23"/>
  <c r="G22"/>
  <c r="H23" i="9" l="1"/>
  <c r="H26" i="8"/>
  <c r="G25" s="1"/>
  <c r="G26" i="7"/>
  <c r="D22" s="1"/>
  <c r="H8" i="9"/>
  <c r="H9"/>
  <c r="H10"/>
  <c r="H11"/>
  <c r="H12"/>
  <c r="H13"/>
  <c r="H14"/>
  <c r="H15"/>
  <c r="H16"/>
  <c r="H17"/>
  <c r="H18"/>
  <c r="H19"/>
  <c r="H20"/>
  <c r="H21"/>
  <c r="H22"/>
  <c r="H24"/>
  <c r="H25"/>
  <c r="H26"/>
  <c r="H27"/>
  <c r="H28"/>
  <c r="H29"/>
  <c r="H30"/>
  <c r="E7"/>
  <c r="F12" i="8"/>
  <c r="D12"/>
  <c r="H11"/>
  <c r="H10"/>
  <c r="H9"/>
  <c r="H8"/>
  <c r="H7"/>
  <c r="H6"/>
  <c r="G8" i="7"/>
  <c r="E11"/>
  <c r="C11"/>
  <c r="G10"/>
  <c r="G9"/>
  <c r="G7"/>
  <c r="G12" i="9" l="1"/>
  <c r="G7"/>
  <c r="E24" i="8"/>
  <c r="G21"/>
  <c r="D23" i="7"/>
  <c r="D24"/>
  <c r="F24"/>
  <c r="E13" i="9"/>
  <c r="E31"/>
  <c r="E24"/>
  <c r="E20"/>
  <c r="E12"/>
  <c r="G30"/>
  <c r="G18"/>
  <c r="G10"/>
  <c r="E23"/>
  <c r="E19"/>
  <c r="E11"/>
  <c r="G29"/>
  <c r="G17"/>
  <c r="G9"/>
  <c r="D25" i="7"/>
  <c r="G23" i="9"/>
  <c r="G11"/>
  <c r="E30"/>
  <c r="E18"/>
  <c r="E10"/>
  <c r="G28"/>
  <c r="G16"/>
  <c r="G8"/>
  <c r="E25"/>
  <c r="E29"/>
  <c r="E17"/>
  <c r="E9"/>
  <c r="G27"/>
  <c r="G15"/>
  <c r="F22" i="7"/>
  <c r="H22" s="1"/>
  <c r="E21" i="9"/>
  <c r="G19"/>
  <c r="E28"/>
  <c r="E16"/>
  <c r="E8"/>
  <c r="G26"/>
  <c r="G22"/>
  <c r="G14"/>
  <c r="F23" i="7"/>
  <c r="G22" i="8"/>
  <c r="E6" i="9"/>
  <c r="E27"/>
  <c r="E15"/>
  <c r="G25"/>
  <c r="G21"/>
  <c r="G13"/>
  <c r="F25" i="7"/>
  <c r="H25" s="1"/>
  <c r="G6" i="9"/>
  <c r="E26"/>
  <c r="I26" s="1"/>
  <c r="E22"/>
  <c r="E14"/>
  <c r="G31"/>
  <c r="G24"/>
  <c r="G20"/>
  <c r="E20" i="8"/>
  <c r="G23"/>
  <c r="G20"/>
  <c r="E21"/>
  <c r="E23"/>
  <c r="G24"/>
  <c r="E22"/>
  <c r="I22" s="1"/>
  <c r="E25"/>
  <c r="I25" s="1"/>
  <c r="H12"/>
  <c r="E10" s="1"/>
  <c r="G11" i="7"/>
  <c r="F10" s="1"/>
  <c r="I8" i="9" l="1"/>
  <c r="I11"/>
  <c r="I7"/>
  <c r="I15"/>
  <c r="I17"/>
  <c r="I14"/>
  <c r="I12"/>
  <c r="I9"/>
  <c r="I27"/>
  <c r="I30"/>
  <c r="I29"/>
  <c r="I28"/>
  <c r="I10"/>
  <c r="I22"/>
  <c r="I16"/>
  <c r="I20" i="8"/>
  <c r="I24"/>
  <c r="I23"/>
  <c r="G9"/>
  <c r="G10"/>
  <c r="I10" s="1"/>
  <c r="G8"/>
  <c r="E11"/>
  <c r="G11"/>
  <c r="E7"/>
  <c r="G7"/>
  <c r="I7" s="1"/>
  <c r="G6"/>
  <c r="E6"/>
  <c r="E9"/>
  <c r="D26" i="7"/>
  <c r="H24"/>
  <c r="F26"/>
  <c r="H23"/>
  <c r="I21" i="9"/>
  <c r="I18"/>
  <c r="I25"/>
  <c r="D9" i="7"/>
  <c r="D10"/>
  <c r="H10" s="1"/>
  <c r="G26" i="8"/>
  <c r="I19" i="9"/>
  <c r="I20"/>
  <c r="I23"/>
  <c r="I24"/>
  <c r="D8" i="7"/>
  <c r="F7"/>
  <c r="F8"/>
  <c r="E8" i="8"/>
  <c r="I8" s="1"/>
  <c r="I6" i="9"/>
  <c r="I31"/>
  <c r="D7" i="7"/>
  <c r="I13" i="9"/>
  <c r="E26" i="8"/>
  <c r="I21"/>
  <c r="F9" i="7"/>
  <c r="H9" s="1"/>
  <c r="I26" i="8" l="1"/>
  <c r="I9"/>
  <c r="G12"/>
  <c r="I6"/>
  <c r="I11"/>
  <c r="I12" s="1"/>
  <c r="H26" i="7"/>
  <c r="H7"/>
  <c r="D11"/>
  <c r="H8"/>
  <c r="E12" i="8"/>
  <c r="F11" i="7"/>
  <c r="H11" l="1"/>
</calcChain>
</file>

<file path=xl/sharedStrings.xml><?xml version="1.0" encoding="utf-8"?>
<sst xmlns="http://schemas.openxmlformats.org/spreadsheetml/2006/main" count="918" uniqueCount="120">
  <si>
    <t>di solito</t>
  </si>
  <si>
    <t>mai</t>
  </si>
  <si>
    <t>non rispondo</t>
  </si>
  <si>
    <t>qualche volta</t>
  </si>
  <si>
    <t>sempre</t>
  </si>
  <si>
    <t>Totale complessivo</t>
  </si>
  <si>
    <r>
      <t xml:space="preserve">Azienda, Presidio, </t>
    </r>
    <r>
      <rPr>
        <sz val="11"/>
        <color theme="1"/>
        <rFont val="Calibri"/>
        <family val="2"/>
        <scheme val="minor"/>
      </rPr>
      <t>Unità Operative</t>
    </r>
  </si>
  <si>
    <t>D1.1 Durante il suo ricovero in ospedale, gli infermieri l’hanno trattata con cortesia?</t>
  </si>
  <si>
    <t>Tabella 1 Distribuzione per Azienda, Presidio e Unità Operative, domanda D1.1 Durante il suo ricovero in ospedale, gli infermieri l’hanno trattata con cortesia? (% di riga)</t>
  </si>
  <si>
    <t>D1.2 Gli infermieri l’hanno ascoltata attentamente?</t>
  </si>
  <si>
    <t>Tabella 2 Distribuzione per Azienda, Presidio e Unità Operative, domanda D1.2 Gli infermieri l’hanno ascoltata attentamente? (% di riga)</t>
  </si>
  <si>
    <t>D1.3 Pensa che gli infermieri le abbiano spiegato le cose in modo chiaro e comprensibile?</t>
  </si>
  <si>
    <t>Tabella 3 Distribuzione per Azienda, Presidio e Unità Operative, domanda D1.3 Pensa che gli infermieri le abbiano spiegato le cose in modo chiaro e comprensibile? (% di riga)</t>
  </si>
  <si>
    <t>non ho mai premuto il pulsante</t>
  </si>
  <si>
    <t>D1.4 Dopo aver premuto il pulsante di chiamata, ha ricevuto velocemente aiuto?</t>
  </si>
  <si>
    <t>Tabella 4 Distribuzione per Azienda, Presidio e Unità Operative, domanda D1.4 Dopo aver premuto il pulsante di chiamata, ha ricevuto velocemente aiuto? (% di riga)</t>
  </si>
  <si>
    <t>no</t>
  </si>
  <si>
    <t>si</t>
  </si>
  <si>
    <t>D1.5 Ritiene che il personale infermieristico sia sufficiente?</t>
  </si>
  <si>
    <t>Tabella 5 Distribuzione per Azienda e Presidio, domanda D1.5 Ritiene che il personale infermieristico sia sufficiente? (% di riga)</t>
  </si>
  <si>
    <t>D2.1 Durante il suo ricovero in ospedale, i medici l’hanno trattata con cortesia?</t>
  </si>
  <si>
    <t>Tabella 6 Distribuzione per Azienda e Presidio, domanda D2.1 Durante il suo ricovero in ospedale, i medici l’hanno trattata con cortesia? (% di riga)</t>
  </si>
  <si>
    <t>D2.2 Pensa che i medici l’abbiano ascoltata attentamente?</t>
  </si>
  <si>
    <t>Tabella 7 Distribuzione per Azienda e Presidio, domanda D2.2 Pensa che i medici l’abbiano ascoltata attentamente? (% di riga)</t>
  </si>
  <si>
    <t>D2.3 Pensa che i medici le abbiano spiegato le cose in modo chiaro e comprensibile?</t>
  </si>
  <si>
    <t>Tabella 8 Distribuzione per Azienda e Presidio, domanda D2.3 Pensa che i medici le abbiano spiegato le cose in modo chiaro e comprensibile? (% di riga)</t>
  </si>
  <si>
    <t>D2.4. Ritiene che il personale medico sia sufficiente?</t>
  </si>
  <si>
    <t>Tabella 9  Distribuzione per Azienda e Presidio, domanda D2.4. Ritiene che il personale medico sia sufficiente? (% di riga)</t>
  </si>
  <si>
    <t>D3.1 Durante il suo ricovero in ospedale, gli ambienti sono stati puliti?</t>
  </si>
  <si>
    <t>Tabella 10 Distribuzione per Azienda e Presidio, domanda D3.1 Durante il suo ricovero in ospedale, gli ambienti sono stati puliti? (% di riga)</t>
  </si>
  <si>
    <t>D3.2 La zona intorno alla sua camera è stata silenziosa durante la notte?</t>
  </si>
  <si>
    <t>Tabella 11 Distribuzione per Azienda e Presidio, domanda D3.2 La zona intorno alla sua camera è stata silenziosa durante la notte? (% di riga)</t>
  </si>
  <si>
    <t xml:space="preserve">D4.1 Ha avuto bisogno di aiuto da parte degli infermieri o altro personale sanitario per andare in bagno o usare una padella da letto? </t>
  </si>
  <si>
    <t>Tabella 12 Distribuzione per Azienda e Presidio, domanda D4.1 Ha avuto bisogno di aiuto da parte degli infermieri o altro personale sanitario per andare in bagno o usare una padella da letto? (% di riga)</t>
  </si>
  <si>
    <t>Tabella 13 Distribuzione per Azienda e Presidio, domanda D4.2 Quante volte ha ricevuto velocemente aiuto per andare in bagno o per utilizzare una padella da letto? (% di riga)</t>
  </si>
  <si>
    <t xml:space="preserve">D4.2 Quante volte ha ricevuto velocemente aiuto per andare in bagno o per utilizzare una padella da letto? </t>
  </si>
  <si>
    <t>(sono esclusi dalla domanda i pazienti che hanno risposto “mai” o “non rispondo” alla D4.1)</t>
  </si>
  <si>
    <t xml:space="preserve">D4.3 Durante la sua permanenza in ospedale, ha avuto bisogno di medicine per il dolore? </t>
  </si>
  <si>
    <t>Tabella 14 Distribuzione per Azienda e Presidio, domanda D4.3 Durante la sua permanenza in ospedale, ha avuto bisogno di medicine per il dolore? (% di riga)</t>
  </si>
  <si>
    <t xml:space="preserve">Se risponde "sì" alla domanda D4.3 </t>
  </si>
  <si>
    <t>D4.4 Durante il suo ricovero in ospedale, quante volte le cure prestate le hanno fatto passare il dolore?</t>
  </si>
  <si>
    <t>Tabella 15 Distribuzione per Azienda e Presidio, per domanda D4.4 Durante il suo ricovero in ospedale, quante volte le cure prestate le hanno fatto passare il dolore? (relativa al sottoinsieme dei soggetti che rispondono “sì” alla D4.3) (% di riga)</t>
  </si>
  <si>
    <t>D4.5 Le sono stati somministrati farmaci che non aveva assunto prima?</t>
  </si>
  <si>
    <t>Tabella 16 Distribuzione per Azienda e presidio, domanda D4.5 Le sono stati somministrati farmaci che non aveva assunto prima? (% di riga)</t>
  </si>
  <si>
    <t xml:space="preserve">Se risponde "sì" alla domanda D4.5 </t>
  </si>
  <si>
    <t>D4.6 Prima di darle qualsiasi nuovo farmaco, il personale dell'ospedale le ha comunicato a cosa serviva?</t>
  </si>
  <si>
    <t>Tabella 17 Distribuzione per Azienda e Presidio, per domanda D4.6 Prima di darle qualsiasi nuovo farmaco, il personale dell'ospedale le ha comunicato a cosa serviva? (relativo al sottoinsieme dei soggetti che rispondono “sì” alla D4.5) (% di riga)</t>
  </si>
  <si>
    <t>D4.7. Prima di somministrarle qualsiasi nuovo farmaco, il personale ospedaliero le ha spiegato in modo comprensibile i possibili effetti indesiderati</t>
  </si>
  <si>
    <t>Tabella 18 Distribuzione per Azienda e Presidio, per domanda D4.7. Prima di somministrarle qualsiasi nuovo farmaco, il personale ospedaliero le ha spiegato</t>
  </si>
  <si>
    <t xml:space="preserve"> in modo comprensibile i possibili effetti indesiderati (relativa al sottoinsieme dei soggetti che rispondono “sì” alla D4.5) (% di riga)</t>
  </si>
  <si>
    <t>D5.1 Dopo aver lasciato l'ospedale, si è diretto presso:</t>
  </si>
  <si>
    <t>Tabella 19 Distribuzione per Azienda e Presidio, domanda D5.1 Dopo aver lasciato l'ospedale, si è diretto presso… (% di riga)</t>
  </si>
  <si>
    <t>casa sua o casa di un parente/amico</t>
  </si>
  <si>
    <t>un`altra struttura sanitaria</t>
  </si>
  <si>
    <t>D5.2 Durante il suo ricovero in ospedale, medici, infermieri o altro personale ospedaliero hanno discusso con Lei sull’aiuto di cui potrebbe avere bisogno dopo la dimissione?</t>
  </si>
  <si>
    <t>Tabella 20 Distribuzione per Azienda e Presidio, domanda D5.2 Durante il suo ricovero in ospedale, medici, infermieri o altro personale ospedaliero hanno discusso con Lei sull’aiuto di cui potrebbe avere bisogno dopo la dimissione?(% di riga)</t>
  </si>
  <si>
    <t>in parte</t>
  </si>
  <si>
    <t>D5.3 Ha avuto informazioni scritte sui sintomi e i problemi di salute cui fare attenzione dopo aver lasciato l'ospedale?</t>
  </si>
  <si>
    <t>Tabella 21 Distribuzione per Azienda e Presidio, domanda D5.3 Ha avuto informazioni scritte sui sintomi e i problemi di salute cui fare attenzione dopo aver lasciato l'ospedale? (% di riga)</t>
  </si>
  <si>
    <t>D6.1 Scegliendo un numero da 0 a 10, dove 0 è la peggiore valutazione possibile e 10 la migliore, qual è il suo giudizio?</t>
  </si>
  <si>
    <t>Tabella 22 Distribuzione per Azienda e Presidio, punteggio domanda D6.1 Scegliendo un numero da 0 a 10, dove 0 è la peggiore valutazione possibile e 10 la migliore, qual è il suo giudizio?  (% di riga)</t>
  </si>
  <si>
    <t>assolutamente no</t>
  </si>
  <si>
    <t>assolutamente si</t>
  </si>
  <si>
    <t>probabilmente no</t>
  </si>
  <si>
    <t>probabilmente si</t>
  </si>
  <si>
    <t>D6.2 Consiglierebbe questo ospedale ai suoi amici e familiari?</t>
  </si>
  <si>
    <t>Tabella 23 Distribuzione per Azienda e Presidio, domanda D6.2 Consiglierebbe questo ospedale ai suoi amici e familiari? (% di riga)</t>
  </si>
  <si>
    <t>CIV_PA</t>
  </si>
  <si>
    <t>Civico - Osp -  Palermo - PA</t>
  </si>
  <si>
    <t>Di Cristina (Ospedale dei Bambini) - Osp -  Palermo - PA</t>
  </si>
  <si>
    <t>Titolo di studio</t>
  </si>
  <si>
    <t>Sesso</t>
  </si>
  <si>
    <t>Femmine</t>
  </si>
  <si>
    <t>Maschi</t>
  </si>
  <si>
    <t>Frequenze assolute</t>
  </si>
  <si>
    <t>Frequenze percentuali</t>
  </si>
  <si>
    <t>Totale Frequenze assolute</t>
  </si>
  <si>
    <t>Totale Frequenze percentuali</t>
  </si>
  <si>
    <t>Ness./Elem.</t>
  </si>
  <si>
    <t>Media</t>
  </si>
  <si>
    <t>Superiore</t>
  </si>
  <si>
    <t>Laurea</t>
  </si>
  <si>
    <t>Totale</t>
  </si>
  <si>
    <t>NON RISPONDE UOMO:0</t>
  </si>
  <si>
    <t>Età</t>
  </si>
  <si>
    <t>Frequenze relative</t>
  </si>
  <si>
    <t>Totale Frequenze relative</t>
  </si>
  <si>
    <t>&lt;18</t>
  </si>
  <si>
    <t>18-35</t>
  </si>
  <si>
    <t>36-50</t>
  </si>
  <si>
    <t>51-65</t>
  </si>
  <si>
    <t>66-85</t>
  </si>
  <si>
    <t>&gt;85</t>
  </si>
  <si>
    <t>Unità operativa</t>
  </si>
  <si>
    <t>Malattie infettive e tropicali</t>
  </si>
  <si>
    <t>Civico</t>
  </si>
  <si>
    <t>Di Cristina</t>
  </si>
  <si>
    <t>Astanteria</t>
  </si>
  <si>
    <t>Cardiologia</t>
  </si>
  <si>
    <t>Chirurgia generale Â 8</t>
  </si>
  <si>
    <t>Chirurgia plastica</t>
  </si>
  <si>
    <t>Chirurgia toracica</t>
  </si>
  <si>
    <t>Grandi ustioni</t>
  </si>
  <si>
    <t>Lungodegenti</t>
  </si>
  <si>
    <t>Medicina generale Â 1</t>
  </si>
  <si>
    <t>Neonatologia</t>
  </si>
  <si>
    <t>Neurochirurgia</t>
  </si>
  <si>
    <t>Neurologia</t>
  </si>
  <si>
    <t>Nido</t>
  </si>
  <si>
    <t>Oncoematologia</t>
  </si>
  <si>
    <t>Oncoematologia pediatrica</t>
  </si>
  <si>
    <t>Ortopedia e traumatologia</t>
  </si>
  <si>
    <t>Ostetricia e ginecologia</t>
  </si>
  <si>
    <t>Chirurgia pediatrica</t>
  </si>
  <si>
    <t>Nefrologia pediatrica</t>
  </si>
  <si>
    <t>Neuropsichiatria infantile</t>
  </si>
  <si>
    <t>Pediatria Â 1</t>
  </si>
  <si>
    <t>Pediatria Â 2</t>
  </si>
  <si>
    <t>Pediatria Â 4</t>
  </si>
  <si>
    <t>NON RISPONDE DONNA: 0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</si>
</sst>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rgb="FF44546A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theme="4" tint="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theme="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4" borderId="6" applyNumberFormat="0" applyAlignment="0" applyProtection="0"/>
    <xf numFmtId="0" fontId="11" fillId="5" borderId="0" applyNumberFormat="0" applyBorder="0" applyAlignment="0" applyProtection="0"/>
    <xf numFmtId="0" fontId="7" fillId="6" borderId="0" applyNumberFormat="0" applyBorder="0" applyAlignment="0" applyProtection="0"/>
    <xf numFmtId="0" fontId="11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2"/>
    </xf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1" fillId="0" borderId="0" xfId="0" applyFont="1" applyAlignment="1">
      <alignment horizontal="left" indent="1"/>
    </xf>
    <xf numFmtId="0" fontId="1" fillId="0" borderId="0" xfId="0" applyNumberFormat="1" applyFont="1"/>
    <xf numFmtId="0" fontId="1" fillId="2" borderId="2" xfId="0" applyFont="1" applyFill="1" applyBorder="1" applyAlignment="1">
      <alignment horizontal="left"/>
    </xf>
    <xf numFmtId="0" fontId="1" fillId="2" borderId="2" xfId="0" applyNumberFormat="1" applyFont="1" applyFill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0" fillId="0" borderId="0" xfId="0" applyNumberFormat="1"/>
    <xf numFmtId="164" fontId="1" fillId="2" borderId="2" xfId="0" applyNumberFormat="1" applyFont="1" applyFill="1" applyBorder="1"/>
    <xf numFmtId="0" fontId="1" fillId="2" borderId="3" xfId="0" applyFont="1" applyFill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justify" vertical="center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4" borderId="13" xfId="3" applyBorder="1"/>
    <xf numFmtId="0" fontId="10" fillId="4" borderId="6" xfId="3"/>
    <xf numFmtId="0" fontId="1" fillId="10" borderId="14" xfId="0" applyFont="1" applyFill="1" applyBorder="1"/>
    <xf numFmtId="0" fontId="7" fillId="9" borderId="15" xfId="8" applyBorder="1"/>
    <xf numFmtId="0" fontId="7" fillId="8" borderId="15" xfId="7" applyNumberFormat="1" applyBorder="1"/>
    <xf numFmtId="10" fontId="7" fillId="8" borderId="15" xfId="7" applyNumberFormat="1" applyBorder="1"/>
    <xf numFmtId="0" fontId="7" fillId="6" borderId="15" xfId="5" applyNumberFormat="1" applyBorder="1"/>
    <xf numFmtId="10" fontId="7" fillId="6" borderId="15" xfId="5" applyNumberFormat="1" applyBorder="1"/>
    <xf numFmtId="0" fontId="7" fillId="9" borderId="15" xfId="8" applyNumberFormat="1" applyBorder="1"/>
    <xf numFmtId="10" fontId="7" fillId="9" borderId="15" xfId="8" applyNumberFormat="1" applyBorder="1"/>
    <xf numFmtId="0" fontId="0" fillId="9" borderId="15" xfId="8" applyFont="1" applyBorder="1"/>
    <xf numFmtId="0" fontId="1" fillId="10" borderId="14" xfId="0" applyNumberFormat="1" applyFont="1" applyFill="1" applyBorder="1"/>
    <xf numFmtId="10" fontId="1" fillId="10" borderId="14" xfId="0" applyNumberFormat="1" applyFont="1" applyFill="1" applyBorder="1"/>
    <xf numFmtId="10" fontId="0" fillId="0" borderId="0" xfId="0" applyNumberFormat="1"/>
    <xf numFmtId="0" fontId="10" fillId="4" borderId="14" xfId="3" applyBorder="1"/>
    <xf numFmtId="0" fontId="0" fillId="9" borderId="15" xfId="8" applyFont="1" applyBorder="1" applyAlignment="1">
      <alignment horizontal="left"/>
    </xf>
    <xf numFmtId="0" fontId="7" fillId="9" borderId="15" xfId="8" applyBorder="1" applyAlignment="1">
      <alignment horizontal="left"/>
    </xf>
    <xf numFmtId="0" fontId="1" fillId="10" borderId="14" xfId="0" applyFont="1" applyFill="1" applyBorder="1" applyAlignment="1">
      <alignment horizontal="left"/>
    </xf>
    <xf numFmtId="0" fontId="10" fillId="4" borderId="6" xfId="3" applyBorder="1"/>
    <xf numFmtId="0" fontId="10" fillId="4" borderId="23" xfId="3" applyBorder="1"/>
    <xf numFmtId="0" fontId="1" fillId="10" borderId="10" xfId="0" applyFont="1" applyFill="1" applyBorder="1"/>
    <xf numFmtId="0" fontId="0" fillId="11" borderId="0" xfId="0" applyFill="1" applyAlignment="1">
      <alignment horizontal="left" indent="1"/>
    </xf>
    <xf numFmtId="10" fontId="0" fillId="13" borderId="0" xfId="0" applyNumberFormat="1" applyFill="1"/>
    <xf numFmtId="0" fontId="0" fillId="13" borderId="0" xfId="0" applyNumberFormat="1" applyFill="1"/>
    <xf numFmtId="10" fontId="0" fillId="15" borderId="0" xfId="0" applyNumberFormat="1" applyFill="1"/>
    <xf numFmtId="0" fontId="0" fillId="15" borderId="0" xfId="0" applyNumberFormat="1" applyFill="1"/>
    <xf numFmtId="10" fontId="0" fillId="16" borderId="0" xfId="0" applyNumberFormat="1" applyFill="1"/>
    <xf numFmtId="0" fontId="0" fillId="16" borderId="0" xfId="0" applyNumberFormat="1" applyFill="1"/>
    <xf numFmtId="0" fontId="1" fillId="11" borderId="24" xfId="0" applyFont="1" applyFill="1" applyBorder="1" applyAlignment="1">
      <alignment horizontal="left"/>
    </xf>
    <xf numFmtId="0" fontId="1" fillId="13" borderId="24" xfId="0" applyNumberFormat="1" applyFont="1" applyFill="1" applyBorder="1"/>
    <xf numFmtId="10" fontId="1" fillId="13" borderId="24" xfId="0" applyNumberFormat="1" applyFont="1" applyFill="1" applyBorder="1"/>
    <xf numFmtId="0" fontId="1" fillId="16" borderId="24" xfId="0" applyNumberFormat="1" applyFont="1" applyFill="1" applyBorder="1"/>
    <xf numFmtId="10" fontId="1" fillId="16" borderId="24" xfId="0" applyNumberFormat="1" applyFont="1" applyFill="1" applyBorder="1"/>
    <xf numFmtId="0" fontId="1" fillId="15" borderId="24" xfId="0" applyNumberFormat="1" applyFont="1" applyFill="1" applyBorder="1"/>
    <xf numFmtId="10" fontId="1" fillId="15" borderId="24" xfId="0" applyNumberFormat="1" applyFont="1" applyFill="1" applyBorder="1"/>
    <xf numFmtId="0" fontId="1" fillId="12" borderId="9" xfId="0" applyFont="1" applyFill="1" applyBorder="1" applyAlignment="1">
      <alignment horizontal="left"/>
    </xf>
    <xf numFmtId="0" fontId="1" fillId="14" borderId="9" xfId="0" applyNumberFormat="1" applyFont="1" applyFill="1" applyBorder="1"/>
    <xf numFmtId="10" fontId="1" fillId="13" borderId="9" xfId="0" applyNumberFormat="1" applyFont="1" applyFill="1" applyBorder="1"/>
    <xf numFmtId="0" fontId="1" fillId="2" borderId="9" xfId="0" applyNumberFormat="1" applyFont="1" applyFill="1" applyBorder="1"/>
    <xf numFmtId="10" fontId="1" fillId="16" borderId="9" xfId="0" applyNumberFormat="1" applyFont="1" applyFill="1" applyBorder="1"/>
    <xf numFmtId="0" fontId="1" fillId="15" borderId="9" xfId="0" applyNumberFormat="1" applyFont="1" applyFill="1" applyBorder="1"/>
    <xf numFmtId="10" fontId="1" fillId="15" borderId="9" xfId="0" applyNumberFormat="1" applyFont="1" applyFill="1" applyBorder="1"/>
    <xf numFmtId="10" fontId="7" fillId="13" borderId="15" xfId="7" applyNumberFormat="1" applyFill="1" applyBorder="1"/>
    <xf numFmtId="10" fontId="7" fillId="16" borderId="15" xfId="5" applyNumberFormat="1" applyFill="1" applyBorder="1"/>
    <xf numFmtId="0" fontId="8" fillId="10" borderId="7" xfId="1" applyFill="1" applyBorder="1" applyAlignment="1">
      <alignment horizontal="center" vertical="center"/>
    </xf>
    <xf numFmtId="0" fontId="8" fillId="10" borderId="11" xfId="1" applyFill="1" applyBorder="1" applyAlignment="1">
      <alignment horizontal="center" vertical="center"/>
    </xf>
    <xf numFmtId="0" fontId="8" fillId="10" borderId="12" xfId="1" applyFill="1" applyBorder="1" applyAlignment="1">
      <alignment horizontal="center" vertical="center"/>
    </xf>
    <xf numFmtId="0" fontId="9" fillId="3" borderId="8" xfId="2" applyFill="1" applyBorder="1" applyAlignment="1">
      <alignment horizontal="center"/>
    </xf>
    <xf numFmtId="0" fontId="9" fillId="3" borderId="9" xfId="2" applyFill="1" applyBorder="1" applyAlignment="1">
      <alignment horizontal="center"/>
    </xf>
    <xf numFmtId="0" fontId="9" fillId="3" borderId="10" xfId="2" applyFill="1" applyBorder="1" applyAlignment="1">
      <alignment horizontal="center"/>
    </xf>
    <xf numFmtId="0" fontId="11" fillId="7" borderId="8" xfId="6" applyBorder="1" applyAlignment="1">
      <alignment horizontal="center"/>
    </xf>
    <xf numFmtId="0" fontId="11" fillId="7" borderId="10" xfId="6" applyBorder="1" applyAlignment="1">
      <alignment horizontal="center"/>
    </xf>
    <xf numFmtId="0" fontId="11" fillId="5" borderId="8" xfId="4" applyBorder="1" applyAlignment="1">
      <alignment horizontal="center"/>
    </xf>
    <xf numFmtId="0" fontId="11" fillId="5" borderId="10" xfId="4" applyBorder="1" applyAlignment="1">
      <alignment horizontal="center"/>
    </xf>
    <xf numFmtId="0" fontId="8" fillId="10" borderId="16" xfId="1" applyFill="1" applyBorder="1" applyAlignment="1">
      <alignment horizontal="center" vertical="center"/>
    </xf>
    <xf numFmtId="0" fontId="8" fillId="10" borderId="19" xfId="1" applyFill="1" applyBorder="1" applyAlignment="1">
      <alignment horizontal="center" vertical="center"/>
    </xf>
    <xf numFmtId="0" fontId="8" fillId="10" borderId="22" xfId="1" applyFill="1" applyBorder="1" applyAlignment="1">
      <alignment horizontal="center" vertical="center"/>
    </xf>
    <xf numFmtId="0" fontId="9" fillId="3" borderId="17" xfId="2" applyFill="1" applyBorder="1" applyAlignment="1">
      <alignment horizontal="center"/>
    </xf>
    <xf numFmtId="0" fontId="9" fillId="3" borderId="18" xfId="2" applyFill="1" applyBorder="1" applyAlignment="1">
      <alignment horizontal="center"/>
    </xf>
    <xf numFmtId="0" fontId="11" fillId="7" borderId="20" xfId="6" applyBorder="1" applyAlignment="1">
      <alignment horizontal="center"/>
    </xf>
    <xf numFmtId="0" fontId="11" fillId="7" borderId="21" xfId="6" applyBorder="1" applyAlignment="1">
      <alignment horizontal="center"/>
    </xf>
  </cellXfs>
  <cellStyles count="9">
    <cellStyle name="20% - Colore 1" xfId="5" builtinId="30"/>
    <cellStyle name="20% - Colore 2" xfId="7" builtinId="34"/>
    <cellStyle name="20% - Colore 3" xfId="8" builtinId="38"/>
    <cellStyle name="Calcolo" xfId="3" builtinId="22"/>
    <cellStyle name="Colore 1" xfId="4" builtinId="29"/>
    <cellStyle name="Colore 2" xfId="6" builtinId="33"/>
    <cellStyle name="Normale" xfId="0" builtinId="0"/>
    <cellStyle name="Titolo 1" xfId="1" builtinId="16"/>
    <cellStyle name="Titolo 2" xfId="2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Cortesia infermieri</a:t>
            </a:r>
            <a:endParaRPr lang="it-IT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1'!$A$5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1'!$B$3:$F$3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1'!$B$5:$F$5</c:f>
              <c:numCache>
                <c:formatCode>0.0%</c:formatCode>
                <c:ptCount val="5"/>
                <c:pt idx="0">
                  <c:v>4.5253863134657797E-2</c:v>
                </c:pt>
                <c:pt idx="1">
                  <c:v>5.0772626931567297E-2</c:v>
                </c:pt>
                <c:pt idx="2">
                  <c:v>0.34105960264900698</c:v>
                </c:pt>
                <c:pt idx="3">
                  <c:v>0.55960264900662204</c:v>
                </c:pt>
                <c:pt idx="4">
                  <c:v>3.3112582781457001E-3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8F-4591-9AAE-21BE0A094071}"/>
            </c:ext>
          </c:extLst>
        </c:ser>
        <c:ser>
          <c:idx val="1"/>
          <c:order val="1"/>
          <c:tx>
            <c:strRef>
              <c:f>'Sezione 1'!$A$22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1'!$B$3:$F$3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1'!$B$22:$F$22</c:f>
              <c:numCache>
                <c:formatCode>0.0%</c:formatCode>
                <c:ptCount val="5"/>
                <c:pt idx="0">
                  <c:v>3.03030303030303E-2</c:v>
                </c:pt>
                <c:pt idx="1">
                  <c:v>4.8484848484848499E-2</c:v>
                </c:pt>
                <c:pt idx="2">
                  <c:v>0.61818181818181805</c:v>
                </c:pt>
                <c:pt idx="3">
                  <c:v>0.29696969696969699</c:v>
                </c:pt>
                <c:pt idx="4">
                  <c:v>6.0606060606060597E-3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8F-4591-9AAE-21BE0A094071}"/>
            </c:ext>
          </c:extLst>
        </c:ser>
        <c:dLbls/>
        <c:gapWidth val="182"/>
        <c:axId val="114308992"/>
        <c:axId val="114310528"/>
      </c:barChart>
      <c:catAx>
        <c:axId val="11430899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310528"/>
        <c:crosses val="autoZero"/>
        <c:auto val="1"/>
        <c:lblAlgn val="ctr"/>
        <c:lblOffset val="100"/>
      </c:catAx>
      <c:valAx>
        <c:axId val="11431052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30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2'!$A$98</c:f>
              <c:strCache>
                <c:ptCount val="1"/>
                <c:pt idx="0">
                  <c:v>Civico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67D-4ECD-8238-926350A0AB00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67D-4ECD-8238-926350A0AB00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67D-4ECD-8238-926350A0AB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2'!$B$96:$D$96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non rispondo</c:v>
                </c:pt>
              </c:strCache>
            </c:strRef>
          </c:cat>
          <c:val>
            <c:numRef>
              <c:f>'Sezione 2'!$B$98:$D$98</c:f>
              <c:numCache>
                <c:formatCode>0.0%</c:formatCode>
                <c:ptCount val="3"/>
                <c:pt idx="0">
                  <c:v>0.85761589403973504</c:v>
                </c:pt>
                <c:pt idx="1">
                  <c:v>1.9867549668874201E-2</c:v>
                </c:pt>
                <c:pt idx="2">
                  <c:v>0.12251655629139099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7D-4ECD-8238-926350A0AB00}"/>
            </c:ext>
          </c:extLst>
        </c:ser>
        <c:ser>
          <c:idx val="1"/>
          <c:order val="1"/>
          <c:tx>
            <c:strRef>
              <c:f>'Sezione 2'!$A$115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7D-4ECD-8238-926350A0AB00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7D-4ECD-8238-926350A0AB00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67D-4ECD-8238-926350A0AB00}"/>
              </c:ext>
            </c:extLst>
          </c:dPt>
          <c:cat>
            <c:strRef>
              <c:f>'Sezione 2'!$B$96:$D$96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non rispondo</c:v>
                </c:pt>
              </c:strCache>
            </c:strRef>
          </c:cat>
          <c:val>
            <c:numRef>
              <c:f>'Sezione 2'!$B$115:$D$115</c:f>
              <c:numCache>
                <c:formatCode>0.0%</c:formatCode>
                <c:ptCount val="3"/>
                <c:pt idx="0">
                  <c:v>0.83636363636363598</c:v>
                </c:pt>
                <c:pt idx="1">
                  <c:v>1.21212121212121E-2</c:v>
                </c:pt>
                <c:pt idx="2">
                  <c:v>0.15151515151515199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67D-4ECD-8238-926350A0AB00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2'!$A$115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238-49D6-84D1-6B5D7DAF28D8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238-49D6-84D1-6B5D7DAF28D8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238-49D6-84D1-6B5D7DAF28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2'!$B$96:$D$96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non rispondo</c:v>
                </c:pt>
              </c:strCache>
            </c:strRef>
          </c:cat>
          <c:val>
            <c:numRef>
              <c:f>'Sezione 2'!$B$115:$D$115</c:f>
              <c:numCache>
                <c:formatCode>0.0%</c:formatCode>
                <c:ptCount val="3"/>
                <c:pt idx="0">
                  <c:v>0.83636363636363598</c:v>
                </c:pt>
                <c:pt idx="1">
                  <c:v>1.21212121212121E-2</c:v>
                </c:pt>
                <c:pt idx="2">
                  <c:v>0.15151515151515199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238-49D6-84D1-6B5D7DAF28D8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Pulizia ambienti ospedalieri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3'!$A$5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3'!$B$3:$F$3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3'!$B$5:$F$5</c:f>
              <c:numCache>
                <c:formatCode>0.0%</c:formatCode>
                <c:ptCount val="5"/>
                <c:pt idx="0">
                  <c:v>5.1876379690949201E-2</c:v>
                </c:pt>
                <c:pt idx="1">
                  <c:v>7.5055187637969104E-2</c:v>
                </c:pt>
                <c:pt idx="2">
                  <c:v>0.46136865342163402</c:v>
                </c:pt>
                <c:pt idx="3">
                  <c:v>0.407284768211921</c:v>
                </c:pt>
                <c:pt idx="4">
                  <c:v>4.4150110375275903E-3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C7-4094-B701-DC6FDEEE2240}"/>
            </c:ext>
          </c:extLst>
        </c:ser>
        <c:ser>
          <c:idx val="1"/>
          <c:order val="1"/>
          <c:tx>
            <c:strRef>
              <c:f>'Sezione 3'!$A$22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3'!$B$3:$F$3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3'!$B$22:$F$22</c:f>
              <c:numCache>
                <c:formatCode>0.0%</c:formatCode>
                <c:ptCount val="5"/>
                <c:pt idx="0">
                  <c:v>0.12727272727272701</c:v>
                </c:pt>
                <c:pt idx="1">
                  <c:v>0.23030303030303001</c:v>
                </c:pt>
                <c:pt idx="2">
                  <c:v>0.55151515151515196</c:v>
                </c:pt>
                <c:pt idx="3">
                  <c:v>8.4848484848484895E-2</c:v>
                </c:pt>
                <c:pt idx="4">
                  <c:v>6.0606060606060597E-3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C7-4094-B701-DC6FDEEE2240}"/>
            </c:ext>
          </c:extLst>
        </c:ser>
        <c:dLbls/>
        <c:gapWidth val="182"/>
        <c:axId val="115108480"/>
        <c:axId val="115118464"/>
      </c:barChart>
      <c:catAx>
        <c:axId val="11510848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118464"/>
        <c:crosses val="autoZero"/>
        <c:auto val="1"/>
        <c:lblAlgn val="ctr"/>
        <c:lblOffset val="100"/>
      </c:catAx>
      <c:valAx>
        <c:axId val="1151184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10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Silenziosità degli ambienti durante la notte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3'!$A$36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3'!$B$34:$F$34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3'!$B$36:$F$36</c:f>
              <c:numCache>
                <c:formatCode>0.0%</c:formatCode>
                <c:ptCount val="5"/>
                <c:pt idx="0">
                  <c:v>4.8565121412803502E-2</c:v>
                </c:pt>
                <c:pt idx="1">
                  <c:v>8.2781456953642404E-2</c:v>
                </c:pt>
                <c:pt idx="2">
                  <c:v>0.37306843267108197</c:v>
                </c:pt>
                <c:pt idx="3">
                  <c:v>0.37637969094922702</c:v>
                </c:pt>
                <c:pt idx="4">
                  <c:v>0.119205298013245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B0-4A3A-95CE-8F3F985170E5}"/>
            </c:ext>
          </c:extLst>
        </c:ser>
        <c:ser>
          <c:idx val="1"/>
          <c:order val="1"/>
          <c:tx>
            <c:strRef>
              <c:f>'Sezione 3'!$A$53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3'!$B$34:$F$34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3'!$B$53:$F$53</c:f>
              <c:numCache>
                <c:formatCode>0.0%</c:formatCode>
                <c:ptCount val="5"/>
                <c:pt idx="0">
                  <c:v>8.4848484848484895E-2</c:v>
                </c:pt>
                <c:pt idx="1">
                  <c:v>0.163636363636364</c:v>
                </c:pt>
                <c:pt idx="2">
                  <c:v>0.52121212121212102</c:v>
                </c:pt>
                <c:pt idx="3">
                  <c:v>0.109090909090909</c:v>
                </c:pt>
                <c:pt idx="4">
                  <c:v>0.12121212121212099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B0-4A3A-95CE-8F3F985170E5}"/>
            </c:ext>
          </c:extLst>
        </c:ser>
        <c:dLbls/>
        <c:gapWidth val="182"/>
        <c:axId val="115160576"/>
        <c:axId val="115162112"/>
      </c:barChart>
      <c:catAx>
        <c:axId val="11516057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162112"/>
        <c:crosses val="autoZero"/>
        <c:auto val="1"/>
        <c:lblAlgn val="ctr"/>
        <c:lblOffset val="100"/>
      </c:catAx>
      <c:valAx>
        <c:axId val="1151621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16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Bisogno di personale per andare in bagno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4'!$A$5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4'!$B$3:$F$3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4'!$B$5:$F$5</c:f>
              <c:numCache>
                <c:formatCode>0.0%</c:formatCode>
                <c:ptCount val="5"/>
                <c:pt idx="0">
                  <c:v>0.131346578366446</c:v>
                </c:pt>
                <c:pt idx="1">
                  <c:v>0.136865342163355</c:v>
                </c:pt>
                <c:pt idx="2">
                  <c:v>0.27924944812362001</c:v>
                </c:pt>
                <c:pt idx="3">
                  <c:v>0.30573951434878599</c:v>
                </c:pt>
                <c:pt idx="4">
                  <c:v>0.146799116997792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03-4374-B3E5-313C6662EE19}"/>
            </c:ext>
          </c:extLst>
        </c:ser>
        <c:ser>
          <c:idx val="1"/>
          <c:order val="1"/>
          <c:tx>
            <c:strRef>
              <c:f>'Sezione 4'!$A$22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4'!$B$3:$F$3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4'!$B$22:$F$22</c:f>
              <c:numCache>
                <c:formatCode>0.0%</c:formatCode>
                <c:ptCount val="5"/>
                <c:pt idx="0">
                  <c:v>0.163636363636364</c:v>
                </c:pt>
                <c:pt idx="1">
                  <c:v>9.6969696969696997E-2</c:v>
                </c:pt>
                <c:pt idx="2">
                  <c:v>0.51515151515151503</c:v>
                </c:pt>
                <c:pt idx="3">
                  <c:v>6.6666666666666693E-2</c:v>
                </c:pt>
                <c:pt idx="4">
                  <c:v>0.15757575757575801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03-4374-B3E5-313C6662EE19}"/>
            </c:ext>
          </c:extLst>
        </c:ser>
        <c:dLbls/>
        <c:gapWidth val="182"/>
        <c:axId val="115249920"/>
        <c:axId val="115251456"/>
      </c:barChart>
      <c:catAx>
        <c:axId val="11524992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251456"/>
        <c:crosses val="autoZero"/>
        <c:auto val="1"/>
        <c:lblAlgn val="ctr"/>
        <c:lblOffset val="100"/>
      </c:catAx>
      <c:valAx>
        <c:axId val="11525145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2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Tempestività dell'aiuto per andare in bagno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4'!$A$37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4'!$B$35:$F$35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4'!$B$37:$F$37</c:f>
              <c:numCache>
                <c:formatCode>0.0%</c:formatCode>
                <c:ptCount val="5"/>
                <c:pt idx="0">
                  <c:v>1.3698630136986301E-2</c:v>
                </c:pt>
                <c:pt idx="1">
                  <c:v>6.8493150684931503E-2</c:v>
                </c:pt>
                <c:pt idx="2">
                  <c:v>0.39117199391171997</c:v>
                </c:pt>
                <c:pt idx="3">
                  <c:v>0.51445966514459696</c:v>
                </c:pt>
                <c:pt idx="4">
                  <c:v>1.2176560121765601E-2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83-4376-88DB-E66EE43DD14A}"/>
            </c:ext>
          </c:extLst>
        </c:ser>
        <c:ser>
          <c:idx val="1"/>
          <c:order val="1"/>
          <c:tx>
            <c:strRef>
              <c:f>'Sezione 4'!$A$53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4'!$B$35:$F$35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4'!$B$53:$F$53</c:f>
              <c:numCache>
                <c:formatCode>0.0%</c:formatCode>
                <c:ptCount val="5"/>
                <c:pt idx="0">
                  <c:v>5.21739130434783E-2</c:v>
                </c:pt>
                <c:pt idx="1">
                  <c:v>8.6956521739130405E-2</c:v>
                </c:pt>
                <c:pt idx="2">
                  <c:v>0.72173913043478299</c:v>
                </c:pt>
                <c:pt idx="3">
                  <c:v>0.11304347826087</c:v>
                </c:pt>
                <c:pt idx="4">
                  <c:v>2.6086956521739101E-2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83-4376-88DB-E66EE43DD14A}"/>
            </c:ext>
          </c:extLst>
        </c:ser>
        <c:dLbls/>
        <c:gapWidth val="182"/>
        <c:axId val="115273088"/>
        <c:axId val="115311744"/>
      </c:barChart>
      <c:catAx>
        <c:axId val="11527308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311744"/>
        <c:crosses val="autoZero"/>
        <c:auto val="1"/>
        <c:lblAlgn val="ctr"/>
        <c:lblOffset val="100"/>
      </c:catAx>
      <c:valAx>
        <c:axId val="11531174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27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Civico - </a:t>
            </a:r>
            <a:r>
              <a:rPr lang="it-IT" sz="1800" b="1" i="0" baseline="0">
                <a:effectLst/>
              </a:rPr>
              <a:t>Bisogno di medicine per il dolore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4'!$A$68</c:f>
              <c:strCache>
                <c:ptCount val="1"/>
                <c:pt idx="0">
                  <c:v>Civico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EB2-433D-B26E-6E39949ED14C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EB2-433D-B26E-6E39949ED14C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EB2-433D-B26E-6E39949ED1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4'!$B$66:$D$66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non rispondo</c:v>
                </c:pt>
              </c:strCache>
            </c:strRef>
          </c:cat>
          <c:val>
            <c:numRef>
              <c:f>'Sezione 4'!$B$68:$D$68</c:f>
              <c:numCache>
                <c:formatCode>0.0%</c:formatCode>
                <c:ptCount val="3"/>
                <c:pt idx="0">
                  <c:v>0.72185430463576195</c:v>
                </c:pt>
                <c:pt idx="1">
                  <c:v>0.21854304635761601</c:v>
                </c:pt>
                <c:pt idx="2">
                  <c:v>5.9602649006622502E-2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B2-433D-B26E-6E39949ED14C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4'!$A$85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AF6-4F5E-9C60-342D94D4E1C1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F6-4F5E-9C60-342D94D4E1C1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AF6-4F5E-9C60-342D94D4E1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4'!$B$66:$D$66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non rispondo</c:v>
                </c:pt>
              </c:strCache>
            </c:strRef>
          </c:cat>
          <c:val>
            <c:numRef>
              <c:f>'Sezione 4'!$B$85:$D$85</c:f>
              <c:numCache>
                <c:formatCode>0.0%</c:formatCode>
                <c:ptCount val="3"/>
                <c:pt idx="0">
                  <c:v>0.70303030303030301</c:v>
                </c:pt>
                <c:pt idx="1">
                  <c:v>0.27878787878787897</c:v>
                </c:pt>
                <c:pt idx="2">
                  <c:v>1.8181818181818198E-2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F6-4F5E-9C60-342D94D4E1C1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Riduzione del dolore a seguito di cure prestate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4'!$A$100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4'!$B$98:$F$98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4'!$B$100:$F$100</c:f>
              <c:numCache>
                <c:formatCode>0.0%</c:formatCode>
                <c:ptCount val="5"/>
                <c:pt idx="0">
                  <c:v>7.1646341463414601E-2</c:v>
                </c:pt>
                <c:pt idx="1">
                  <c:v>3.8109756097561003E-2</c:v>
                </c:pt>
                <c:pt idx="2">
                  <c:v>0.39939024390243899</c:v>
                </c:pt>
                <c:pt idx="3">
                  <c:v>0.48932926829268297</c:v>
                </c:pt>
                <c:pt idx="4">
                  <c:v>1.5243902439024399E-3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4-453D-9DE5-A2AB944F7723}"/>
            </c:ext>
          </c:extLst>
        </c:ser>
        <c:ser>
          <c:idx val="1"/>
          <c:order val="1"/>
          <c:tx>
            <c:strRef>
              <c:f>'Sezione 4'!$A$116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4'!$B$98:$F$98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4'!$B$116:$F$116</c:f>
              <c:numCache>
                <c:formatCode>0.0%</c:formatCode>
                <c:ptCount val="5"/>
                <c:pt idx="0">
                  <c:v>5.0420168067226899E-2</c:v>
                </c:pt>
                <c:pt idx="1">
                  <c:v>8.40336134453782E-2</c:v>
                </c:pt>
                <c:pt idx="2">
                  <c:v>0.75630252100840301</c:v>
                </c:pt>
                <c:pt idx="3">
                  <c:v>0.10084033613445401</c:v>
                </c:pt>
                <c:pt idx="4">
                  <c:v>8.4033613445378096E-3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C4-453D-9DE5-A2AB944F7723}"/>
            </c:ext>
          </c:extLst>
        </c:ser>
        <c:dLbls/>
        <c:gapWidth val="182"/>
        <c:axId val="115377664"/>
        <c:axId val="115379200"/>
      </c:barChart>
      <c:catAx>
        <c:axId val="11537766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379200"/>
        <c:crosses val="autoZero"/>
        <c:auto val="1"/>
        <c:lblAlgn val="ctr"/>
        <c:lblOffset val="100"/>
      </c:catAx>
      <c:valAx>
        <c:axId val="11537920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37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Civico - </a:t>
            </a:r>
            <a:r>
              <a:rPr lang="it-IT" sz="1800" b="1" i="0" baseline="0">
                <a:effectLst/>
              </a:rPr>
              <a:t>Assunzione nuovi farmaci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4'!$A$131</c:f>
              <c:strCache>
                <c:ptCount val="1"/>
                <c:pt idx="0">
                  <c:v>Civico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F74-4B2B-82DD-88BBAEB08913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74-4B2B-82DD-88BBAEB08913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F74-4B2B-82DD-88BBAEB089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4'!$B$129:$D$129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non rispondo</c:v>
                </c:pt>
              </c:strCache>
            </c:strRef>
          </c:cat>
          <c:val>
            <c:numRef>
              <c:f>'Sezione 4'!$B$131:$D$131</c:f>
              <c:numCache>
                <c:formatCode>0.0%</c:formatCode>
                <c:ptCount val="3"/>
                <c:pt idx="0">
                  <c:v>0.64128035320088295</c:v>
                </c:pt>
                <c:pt idx="1">
                  <c:v>0.28807947019867503</c:v>
                </c:pt>
                <c:pt idx="2">
                  <c:v>7.0640176600441501E-2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F74-4B2B-82DD-88BBAEB08913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Ascolto da parte degli infermieri </a:t>
            </a:r>
            <a:endParaRPr lang="it-IT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1'!$A$36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1'!$B$34:$F$34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1'!$B$36:$F$36</c:f>
              <c:numCache>
                <c:formatCode>0.0%</c:formatCode>
                <c:ptCount val="5"/>
                <c:pt idx="0">
                  <c:v>3.86313465783664E-2</c:v>
                </c:pt>
                <c:pt idx="1">
                  <c:v>2.9801324503311299E-2</c:v>
                </c:pt>
                <c:pt idx="2">
                  <c:v>0.37637969094922702</c:v>
                </c:pt>
                <c:pt idx="3">
                  <c:v>0.55077262693156703</c:v>
                </c:pt>
                <c:pt idx="4">
                  <c:v>4.4150110375275903E-3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7C-473A-BF1C-4C03A096CA77}"/>
            </c:ext>
          </c:extLst>
        </c:ser>
        <c:ser>
          <c:idx val="1"/>
          <c:order val="1"/>
          <c:tx>
            <c:strRef>
              <c:f>'Sezione 1'!$A$53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1'!$B$34:$F$34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1'!$B$53:$F$53</c:f>
              <c:numCache>
                <c:formatCode>0.0%</c:formatCode>
                <c:ptCount val="5"/>
                <c:pt idx="0">
                  <c:v>2.4242424242424201E-2</c:v>
                </c:pt>
                <c:pt idx="1">
                  <c:v>1.8181818181818198E-2</c:v>
                </c:pt>
                <c:pt idx="2">
                  <c:v>0.64242424242424201</c:v>
                </c:pt>
                <c:pt idx="3">
                  <c:v>0.30909090909090903</c:v>
                </c:pt>
                <c:pt idx="4">
                  <c:v>6.0606060606060597E-3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7C-473A-BF1C-4C03A096CA77}"/>
            </c:ext>
          </c:extLst>
        </c:ser>
        <c:dLbls/>
        <c:gapWidth val="182"/>
        <c:axId val="114447104"/>
        <c:axId val="114448640"/>
      </c:barChart>
      <c:catAx>
        <c:axId val="11444710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448640"/>
        <c:crosses val="autoZero"/>
        <c:auto val="1"/>
        <c:lblAlgn val="ctr"/>
        <c:lblOffset val="100"/>
      </c:catAx>
      <c:valAx>
        <c:axId val="1144486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44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4'!$A$148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31E-442B-9596-7F55541C7AB9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31E-442B-9596-7F55541C7AB9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31E-442B-9596-7F55541C7A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4'!$B$129:$D$129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non rispondo</c:v>
                </c:pt>
              </c:strCache>
            </c:strRef>
          </c:cat>
          <c:val>
            <c:numRef>
              <c:f>'Sezione 4'!$B$148:$D$148</c:f>
              <c:numCache>
                <c:formatCode>0.0%</c:formatCode>
                <c:ptCount val="3"/>
                <c:pt idx="0">
                  <c:v>0.74545454545454504</c:v>
                </c:pt>
                <c:pt idx="1">
                  <c:v>0.236363636363636</c:v>
                </c:pt>
                <c:pt idx="2">
                  <c:v>1.8181818181818198E-2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31E-442B-9596-7F55541C7AB9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Spiegazione riguardo l'utilità di nuovi farmaci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4'!$A$163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4'!$B$161:$F$161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4'!$B$163:$F$163</c:f>
              <c:numCache>
                <c:formatCode>0.0%</c:formatCode>
                <c:ptCount val="5"/>
                <c:pt idx="0">
                  <c:v>5.6798623063683301E-2</c:v>
                </c:pt>
                <c:pt idx="1">
                  <c:v>4.4750430292599001E-2</c:v>
                </c:pt>
                <c:pt idx="2">
                  <c:v>0.364888123924269</c:v>
                </c:pt>
                <c:pt idx="3">
                  <c:v>0.53184165232358005</c:v>
                </c:pt>
                <c:pt idx="4">
                  <c:v>1.72117039586919E-3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FC-417A-BA80-065FDEF92D64}"/>
            </c:ext>
          </c:extLst>
        </c:ser>
        <c:ser>
          <c:idx val="1"/>
          <c:order val="1"/>
          <c:tx>
            <c:strRef>
              <c:f>'Sezione 4'!$A$179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4'!$B$161:$F$161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4'!$B$179:$F$179</c:f>
              <c:numCache>
                <c:formatCode>0.0%</c:formatCode>
                <c:ptCount val="5"/>
                <c:pt idx="0">
                  <c:v>3.2258064516128997E-2</c:v>
                </c:pt>
                <c:pt idx="1">
                  <c:v>8.8709677419354802E-2</c:v>
                </c:pt>
                <c:pt idx="2">
                  <c:v>0.70967741935483897</c:v>
                </c:pt>
                <c:pt idx="3">
                  <c:v>0.16935483870967699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FC-417A-BA80-065FDEF92D64}"/>
            </c:ext>
          </c:extLst>
        </c:ser>
        <c:dLbls/>
        <c:gapWidth val="182"/>
        <c:axId val="115424640"/>
        <c:axId val="115545216"/>
      </c:barChart>
      <c:catAx>
        <c:axId val="11542464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545216"/>
        <c:crosses val="autoZero"/>
        <c:auto val="1"/>
        <c:lblAlgn val="ctr"/>
        <c:lblOffset val="100"/>
      </c:catAx>
      <c:valAx>
        <c:axId val="11554521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42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Spiegazione riguardo possibili effetti indesiderati di nuovi farmaci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4'!$A$196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4'!$B$194:$F$194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4'!$B$196:$F$196</c:f>
              <c:numCache>
                <c:formatCode>0.0%</c:formatCode>
                <c:ptCount val="5"/>
                <c:pt idx="0">
                  <c:v>6.5292096219931303E-2</c:v>
                </c:pt>
                <c:pt idx="1">
                  <c:v>4.29553264604811E-2</c:v>
                </c:pt>
                <c:pt idx="2">
                  <c:v>0.33333333333333298</c:v>
                </c:pt>
                <c:pt idx="3">
                  <c:v>0.55498281786941595</c:v>
                </c:pt>
                <c:pt idx="4">
                  <c:v>3.4364261168384901E-3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BF-4949-BB9B-5EAE7751E8DC}"/>
            </c:ext>
          </c:extLst>
        </c:ser>
        <c:ser>
          <c:idx val="1"/>
          <c:order val="1"/>
          <c:tx>
            <c:strRef>
              <c:f>'Sezione 4'!$A$212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4'!$B$194:$F$194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4'!$B$212:$F$212</c:f>
              <c:numCache>
                <c:formatCode>0.0%</c:formatCode>
                <c:ptCount val="5"/>
                <c:pt idx="0">
                  <c:v>4.8387096774193498E-2</c:v>
                </c:pt>
                <c:pt idx="1">
                  <c:v>9.6774193548387094E-2</c:v>
                </c:pt>
                <c:pt idx="2">
                  <c:v>0.66935483870967705</c:v>
                </c:pt>
                <c:pt idx="3">
                  <c:v>0.17741935483870999</c:v>
                </c:pt>
                <c:pt idx="4">
                  <c:v>8.0645161290322596E-3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BF-4949-BB9B-5EAE7751E8DC}"/>
            </c:ext>
          </c:extLst>
        </c:ser>
        <c:dLbls/>
        <c:gapWidth val="182"/>
        <c:axId val="115587328"/>
        <c:axId val="115593216"/>
      </c:barChart>
      <c:catAx>
        <c:axId val="11558732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593216"/>
        <c:crosses val="autoZero"/>
        <c:auto val="1"/>
        <c:lblAlgn val="ctr"/>
        <c:lblOffset val="100"/>
      </c:catAx>
      <c:valAx>
        <c:axId val="11559321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58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Civico </a:t>
            </a:r>
            <a:r>
              <a:rPr lang="it-IT" sz="1800" b="1" i="0" baseline="0">
                <a:effectLst/>
              </a:rPr>
              <a:t>Dopo aver lasciato l'ospedale si è diretto presso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5'!$A$5</c:f>
              <c:strCache>
                <c:ptCount val="1"/>
                <c:pt idx="0">
                  <c:v>Civico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E29-47BB-9235-03A0D725F9D3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29-47BB-9235-03A0D725F9D3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E29-47BB-9235-03A0D725F9D3}"/>
              </c:ext>
            </c:extLst>
          </c:dPt>
          <c:dLbls>
            <c:dLbl>
              <c:idx val="2"/>
              <c:layout>
                <c:manualLayout>
                  <c:x val="7.1049212598425185E-2"/>
                  <c:y val="-5.3725575969670461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29-47BB-9235-03A0D725F9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5'!$B$3:$D$3</c:f>
              <c:strCache>
                <c:ptCount val="3"/>
                <c:pt idx="0">
                  <c:v>casa sua o casa di un parente/amico</c:v>
                </c:pt>
                <c:pt idx="1">
                  <c:v>un`altra struttura sanitaria</c:v>
                </c:pt>
                <c:pt idx="2">
                  <c:v>non rispondo</c:v>
                </c:pt>
              </c:strCache>
            </c:strRef>
          </c:cat>
          <c:val>
            <c:numRef>
              <c:f>'Sezione 5'!$B$5:$D$5</c:f>
              <c:numCache>
                <c:formatCode>0.0%</c:formatCode>
                <c:ptCount val="3"/>
                <c:pt idx="0">
                  <c:v>0.88962472406181003</c:v>
                </c:pt>
                <c:pt idx="1">
                  <c:v>3.5320088300220799E-2</c:v>
                </c:pt>
                <c:pt idx="2">
                  <c:v>7.5055187637969104E-2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29-47BB-9235-03A0D725F9D3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 Cristina </a:t>
            </a:r>
            <a:r>
              <a:rPr lang="it-IT" sz="1800" b="1" i="0" baseline="0">
                <a:effectLst/>
              </a:rPr>
              <a:t>Dopo aver lasciato l'ospedale si è diretto presso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5'!$A$22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D81-42AC-9BA8-18ECE22792D1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81-42AC-9BA8-18ECE22792D1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D81-42AC-9BA8-18ECE22792D1}"/>
              </c:ext>
            </c:extLst>
          </c:dPt>
          <c:dLbls>
            <c:dLbl>
              <c:idx val="2"/>
              <c:layout>
                <c:manualLayout>
                  <c:x val="5.5424212598425199E-2"/>
                  <c:y val="-7.4292796733741676E-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81-42AC-9BA8-18ECE2279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5'!$B$3:$D$3</c:f>
              <c:strCache>
                <c:ptCount val="3"/>
                <c:pt idx="0">
                  <c:v>casa sua o casa di un parente/amico</c:v>
                </c:pt>
                <c:pt idx="1">
                  <c:v>un`altra struttura sanitaria</c:v>
                </c:pt>
                <c:pt idx="2">
                  <c:v>non rispondo</c:v>
                </c:pt>
              </c:strCache>
            </c:strRef>
          </c:cat>
          <c:val>
            <c:numRef>
              <c:f>'Sezione 5'!$B$22:$D$22</c:f>
              <c:numCache>
                <c:formatCode>0.0%</c:formatCode>
                <c:ptCount val="3"/>
                <c:pt idx="0">
                  <c:v>0.92727272727272703</c:v>
                </c:pt>
                <c:pt idx="1">
                  <c:v>1.21212121212121E-2</c:v>
                </c:pt>
                <c:pt idx="2">
                  <c:v>6.0606060606060601E-2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D81-42AC-9BA8-18ECE22792D1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Civico </a:t>
            </a:r>
            <a:r>
              <a:rPr lang="it-IT" sz="1800" b="1" i="0" baseline="0">
                <a:effectLst/>
              </a:rPr>
              <a:t>Discussione riguardo l'aiuto necessario dopo la dimissione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5'!$A$36</c:f>
              <c:strCache>
                <c:ptCount val="1"/>
                <c:pt idx="0">
                  <c:v>Civico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864-4BD4-A081-1529821E63B5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64-4BD4-A081-1529821E63B5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864-4BD4-A081-1529821E63B5}"/>
              </c:ext>
            </c:extLst>
          </c:dPt>
          <c:dPt>
            <c:idx val="3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64-4BD4-A081-1529821E63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5'!$B$34:$E$34</c:f>
              <c:strCache>
                <c:ptCount val="4"/>
                <c:pt idx="0">
                  <c:v>si</c:v>
                </c:pt>
                <c:pt idx="1">
                  <c:v>in parte</c:v>
                </c:pt>
                <c:pt idx="2">
                  <c:v>no</c:v>
                </c:pt>
                <c:pt idx="3">
                  <c:v>non rispondo</c:v>
                </c:pt>
              </c:strCache>
            </c:strRef>
          </c:cat>
          <c:val>
            <c:numRef>
              <c:f>'Sezione 5'!$B$36:$E$36</c:f>
              <c:numCache>
                <c:formatCode>0.0%</c:formatCode>
                <c:ptCount val="4"/>
                <c:pt idx="0">
                  <c:v>0.88631346578366399</c:v>
                </c:pt>
                <c:pt idx="1">
                  <c:v>6.8432671081677707E-2</c:v>
                </c:pt>
                <c:pt idx="2">
                  <c:v>9.93377483443709E-3</c:v>
                </c:pt>
                <c:pt idx="3">
                  <c:v>3.5320088300220799E-2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864-4BD4-A081-1529821E63B5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 Cristina </a:t>
            </a:r>
            <a:r>
              <a:rPr lang="it-IT" sz="1800" b="1" i="0" baseline="0">
                <a:effectLst/>
              </a:rPr>
              <a:t>Discussione riguardo l'aiuto necessario dopo la dimissione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5'!$A$53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48E-44DF-B602-F7E1FAFAF971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48E-44DF-B602-F7E1FAFAF971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48E-44DF-B602-F7E1FAFAF971}"/>
              </c:ext>
            </c:extLst>
          </c:dPt>
          <c:dPt>
            <c:idx val="3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48E-44DF-B602-F7E1FAFAF971}"/>
              </c:ext>
            </c:extLst>
          </c:dPt>
          <c:dLbls>
            <c:dLbl>
              <c:idx val="3"/>
              <c:layout>
                <c:manualLayout>
                  <c:x val="4.3271434820647436E-2"/>
                  <c:y val="-1.463181685622630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8E-44DF-B602-F7E1FAFAF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5'!$B$34:$E$34</c:f>
              <c:strCache>
                <c:ptCount val="4"/>
                <c:pt idx="0">
                  <c:v>si</c:v>
                </c:pt>
                <c:pt idx="1">
                  <c:v>in parte</c:v>
                </c:pt>
                <c:pt idx="2">
                  <c:v>no</c:v>
                </c:pt>
                <c:pt idx="3">
                  <c:v>non rispondo</c:v>
                </c:pt>
              </c:strCache>
            </c:strRef>
          </c:cat>
          <c:val>
            <c:numRef>
              <c:f>'Sezione 5'!$B$53:$E$53</c:f>
              <c:numCache>
                <c:formatCode>0.0%</c:formatCode>
                <c:ptCount val="4"/>
                <c:pt idx="0">
                  <c:v>0.89696969696969697</c:v>
                </c:pt>
                <c:pt idx="1">
                  <c:v>3.6363636363636397E-2</c:v>
                </c:pt>
                <c:pt idx="2">
                  <c:v>1.8181818181818198E-2</c:v>
                </c:pt>
                <c:pt idx="3">
                  <c:v>4.8484848484848499E-2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8E-44DF-B602-F7E1FAFAF971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5'!$A$67</c:f>
              <c:strCache>
                <c:ptCount val="1"/>
                <c:pt idx="0">
                  <c:v>Civico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DFD-442A-8C68-CAFECBE79630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FD-442A-8C68-CAFECBE79630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DFD-442A-8C68-CAFECBE796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5'!$B$65:$D$65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non rispondo</c:v>
                </c:pt>
              </c:strCache>
            </c:strRef>
          </c:cat>
          <c:val>
            <c:numRef>
              <c:f>'Sezione 5'!$B$67:$D$67</c:f>
              <c:numCache>
                <c:formatCode>0.0%</c:formatCode>
                <c:ptCount val="3"/>
                <c:pt idx="0">
                  <c:v>0.89735099337748303</c:v>
                </c:pt>
                <c:pt idx="1">
                  <c:v>2.0971302428256101E-2</c:v>
                </c:pt>
                <c:pt idx="2">
                  <c:v>8.16777041942605E-2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DFD-442A-8C68-CAFECBE79630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5'!$A$84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C75-4ADE-94A9-F225A75372C8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75-4ADE-94A9-F225A75372C8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C75-4ADE-94A9-F225A75372C8}"/>
              </c:ext>
            </c:extLst>
          </c:dPt>
          <c:dLbls>
            <c:dLbl>
              <c:idx val="2"/>
              <c:layout>
                <c:manualLayout>
                  <c:x val="5.9691819772528437E-2"/>
                  <c:y val="-3.4514435695538049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75-4ADE-94A9-F225A75372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5'!$B$65:$D$65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non rispondo</c:v>
                </c:pt>
              </c:strCache>
            </c:strRef>
          </c:cat>
          <c:val>
            <c:numRef>
              <c:f>'Sezione 5'!$B$84:$D$84</c:f>
              <c:numCache>
                <c:formatCode>0.0%</c:formatCode>
                <c:ptCount val="3"/>
                <c:pt idx="0">
                  <c:v>0.91515151515151505</c:v>
                </c:pt>
                <c:pt idx="1">
                  <c:v>1.8181818181818198E-2</c:v>
                </c:pt>
                <c:pt idx="2">
                  <c:v>6.6666666666666693E-2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75-4ADE-94A9-F225A75372C8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'Sezione 6'!$A$5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'Sezione 6'!$B$3:$L$3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'Sezione 6'!$B$5:$L$5</c:f>
              <c:numCache>
                <c:formatCode>0.0%</c:formatCode>
                <c:ptCount val="11"/>
                <c:pt idx="0">
                  <c:v>4.4150110375275903E-3</c:v>
                </c:pt>
                <c:pt idx="1">
                  <c:v>2.2075055187637999E-3</c:v>
                </c:pt>
                <c:pt idx="2">
                  <c:v>5.5187637969094901E-3</c:v>
                </c:pt>
                <c:pt idx="3">
                  <c:v>4.4150110375275903E-3</c:v>
                </c:pt>
                <c:pt idx="4">
                  <c:v>5.5187637969094901E-3</c:v>
                </c:pt>
                <c:pt idx="5">
                  <c:v>1.87637969094923E-2</c:v>
                </c:pt>
                <c:pt idx="6">
                  <c:v>3.6423841059602599E-2</c:v>
                </c:pt>
                <c:pt idx="7">
                  <c:v>8.6092715231788103E-2</c:v>
                </c:pt>
                <c:pt idx="8">
                  <c:v>0.36865342163355402</c:v>
                </c:pt>
                <c:pt idx="9">
                  <c:v>0.270419426048565</c:v>
                </c:pt>
                <c:pt idx="10">
                  <c:v>0.19757174392936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2C-4FED-851E-9CDC564DEF3F}"/>
            </c:ext>
          </c:extLst>
        </c:ser>
        <c:dLbls/>
        <c:gapWidth val="0"/>
        <c:overlap val="-27"/>
        <c:axId val="116337664"/>
        <c:axId val="116347648"/>
      </c:barChart>
      <c:catAx>
        <c:axId val="1163376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6347648"/>
        <c:crosses val="autoZero"/>
        <c:auto val="1"/>
        <c:lblAlgn val="ctr"/>
        <c:lblOffset val="100"/>
      </c:catAx>
      <c:valAx>
        <c:axId val="1163476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633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Spiegazione chiara degli infermieri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1'!$A$67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1'!$B$65:$F$65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1'!$B$67:$F$67</c:f>
              <c:numCache>
                <c:formatCode>0.0%</c:formatCode>
                <c:ptCount val="5"/>
                <c:pt idx="0">
                  <c:v>4.7461368653421598E-2</c:v>
                </c:pt>
                <c:pt idx="1">
                  <c:v>3.2008830022075101E-2</c:v>
                </c:pt>
                <c:pt idx="2">
                  <c:v>0.42384105960264901</c:v>
                </c:pt>
                <c:pt idx="3">
                  <c:v>0.49337748344370902</c:v>
                </c:pt>
                <c:pt idx="4">
                  <c:v>3.3112582781457001E-3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2E-48B6-A0FB-988C1A4E40EC}"/>
            </c:ext>
          </c:extLst>
        </c:ser>
        <c:ser>
          <c:idx val="1"/>
          <c:order val="1"/>
          <c:tx>
            <c:strRef>
              <c:f>'Sezione 1'!$A$84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1'!$B$65:$F$65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1'!$B$84:$F$84</c:f>
              <c:numCache>
                <c:formatCode>0.0%</c:formatCode>
                <c:ptCount val="5"/>
                <c:pt idx="0">
                  <c:v>2.4242424242424201E-2</c:v>
                </c:pt>
                <c:pt idx="1">
                  <c:v>3.03030303030303E-2</c:v>
                </c:pt>
                <c:pt idx="2">
                  <c:v>0.63636363636363602</c:v>
                </c:pt>
                <c:pt idx="3">
                  <c:v>0.30303030303030298</c:v>
                </c:pt>
                <c:pt idx="4">
                  <c:v>6.0606060606060597E-3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2E-48B6-A0FB-988C1A4E40EC}"/>
            </c:ext>
          </c:extLst>
        </c:ser>
        <c:dLbls/>
        <c:gapWidth val="182"/>
        <c:axId val="114515328"/>
        <c:axId val="114521216"/>
      </c:barChart>
      <c:catAx>
        <c:axId val="11451532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521216"/>
        <c:crosses val="autoZero"/>
        <c:auto val="1"/>
        <c:lblAlgn val="ctr"/>
        <c:lblOffset val="100"/>
      </c:catAx>
      <c:valAx>
        <c:axId val="11452121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51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'Sezione 6'!$A$22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'Sezione 6'!$B$3:$L$3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'Sezione 6'!$B$22:$L$22</c:f>
              <c:numCache>
                <c:formatCode>0.0%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1.21212121212121E-2</c:v>
                </c:pt>
                <c:pt idx="3">
                  <c:v>0</c:v>
                </c:pt>
                <c:pt idx="4">
                  <c:v>0</c:v>
                </c:pt>
                <c:pt idx="5">
                  <c:v>1.21212121212121E-2</c:v>
                </c:pt>
                <c:pt idx="6">
                  <c:v>0.103030303030303</c:v>
                </c:pt>
                <c:pt idx="7">
                  <c:v>0.13939393939393899</c:v>
                </c:pt>
                <c:pt idx="8">
                  <c:v>0.30303030303030298</c:v>
                </c:pt>
                <c:pt idx="9">
                  <c:v>0.218181818181818</c:v>
                </c:pt>
                <c:pt idx="10">
                  <c:v>0.21212121212121199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49-4270-A85C-40F1A5F3AA11}"/>
            </c:ext>
          </c:extLst>
        </c:ser>
        <c:dLbls/>
        <c:gapWidth val="0"/>
        <c:overlap val="-27"/>
        <c:axId val="116380416"/>
        <c:axId val="116381952"/>
      </c:barChart>
      <c:catAx>
        <c:axId val="1163804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6381952"/>
        <c:crosses val="autoZero"/>
        <c:auto val="1"/>
        <c:lblAlgn val="ctr"/>
        <c:lblOffset val="100"/>
      </c:catAx>
      <c:valAx>
        <c:axId val="1163819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638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Consiglierebbe questo ospedale?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6'!$A$36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6'!$B$34:$F$34</c:f>
              <c:strCache>
                <c:ptCount val="5"/>
                <c:pt idx="0">
                  <c:v>assolutamente no</c:v>
                </c:pt>
                <c:pt idx="1">
                  <c:v>probabilmente no</c:v>
                </c:pt>
                <c:pt idx="2">
                  <c:v>probabilmente si</c:v>
                </c:pt>
                <c:pt idx="3">
                  <c:v>assolutamente si</c:v>
                </c:pt>
                <c:pt idx="4">
                  <c:v>non rispondo</c:v>
                </c:pt>
              </c:strCache>
            </c:strRef>
          </c:cat>
          <c:val>
            <c:numRef>
              <c:f>'Sezione 6'!$B$36:$F$36</c:f>
              <c:numCache>
                <c:formatCode>0.0%</c:formatCode>
                <c:ptCount val="5"/>
                <c:pt idx="0">
                  <c:v>1.9867549668874201E-2</c:v>
                </c:pt>
                <c:pt idx="1">
                  <c:v>2.7593818984547502E-2</c:v>
                </c:pt>
                <c:pt idx="2">
                  <c:v>0.60706401766004403</c:v>
                </c:pt>
                <c:pt idx="3">
                  <c:v>0.34216335540838899</c:v>
                </c:pt>
                <c:pt idx="4">
                  <c:v>3.3112582781457001E-3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CE-420C-91B9-51CA22B33C91}"/>
            </c:ext>
          </c:extLst>
        </c:ser>
        <c:ser>
          <c:idx val="1"/>
          <c:order val="1"/>
          <c:tx>
            <c:strRef>
              <c:f>'Sezione 6'!$A$53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6'!$B$34:$F$34</c:f>
              <c:strCache>
                <c:ptCount val="5"/>
                <c:pt idx="0">
                  <c:v>assolutamente no</c:v>
                </c:pt>
                <c:pt idx="1">
                  <c:v>probabilmente no</c:v>
                </c:pt>
                <c:pt idx="2">
                  <c:v>probabilmente si</c:v>
                </c:pt>
                <c:pt idx="3">
                  <c:v>assolutamente si</c:v>
                </c:pt>
                <c:pt idx="4">
                  <c:v>non rispondo</c:v>
                </c:pt>
              </c:strCache>
            </c:strRef>
          </c:cat>
          <c:val>
            <c:numRef>
              <c:f>'Sezione 6'!$B$53:$F$53</c:f>
              <c:numCache>
                <c:formatCode>0.0%</c:formatCode>
                <c:ptCount val="5"/>
                <c:pt idx="0">
                  <c:v>1.21212121212121E-2</c:v>
                </c:pt>
                <c:pt idx="1">
                  <c:v>6.0606060606060597E-3</c:v>
                </c:pt>
                <c:pt idx="2">
                  <c:v>0.76969696969696999</c:v>
                </c:pt>
                <c:pt idx="3">
                  <c:v>0.2</c:v>
                </c:pt>
                <c:pt idx="4">
                  <c:v>1.21212121212121E-2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CE-420C-91B9-51CA22B33C91}"/>
            </c:ext>
          </c:extLst>
        </c:ser>
        <c:dLbls/>
        <c:gapWidth val="182"/>
        <c:axId val="116301184"/>
        <c:axId val="116319360"/>
      </c:barChart>
      <c:catAx>
        <c:axId val="11630118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6319360"/>
        <c:crosses val="autoZero"/>
        <c:auto val="1"/>
        <c:lblAlgn val="ctr"/>
        <c:lblOffset val="100"/>
      </c:catAx>
      <c:valAx>
        <c:axId val="11631936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630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Titolo di studio (Civico)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tx>
            <c:v>Femmine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'Titolo di studio'!$B$7:$B$10</c:f>
              <c:strCache>
                <c:ptCount val="4"/>
                <c:pt idx="0">
                  <c:v>Ness./Elem.</c:v>
                </c:pt>
                <c:pt idx="1">
                  <c:v>Media</c:v>
                </c:pt>
                <c:pt idx="2">
                  <c:v>Superiore</c:v>
                </c:pt>
                <c:pt idx="3">
                  <c:v>Laurea</c:v>
                </c:pt>
              </c:strCache>
            </c:strRef>
          </c:cat>
          <c:val>
            <c:numRef>
              <c:f>'Titolo di studio'!$D$7:$D$10</c:f>
              <c:numCache>
                <c:formatCode>0.00%</c:formatCode>
                <c:ptCount val="4"/>
                <c:pt idx="0">
                  <c:v>0.13024282560706402</c:v>
                </c:pt>
                <c:pt idx="1">
                  <c:v>0.1545253863134658</c:v>
                </c:pt>
                <c:pt idx="2">
                  <c:v>0.27373068432671083</c:v>
                </c:pt>
                <c:pt idx="3">
                  <c:v>7.8366445916114788E-2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D4-4F40-94A7-C282FD1C0C71}"/>
            </c:ext>
          </c:extLst>
        </c:ser>
        <c:ser>
          <c:idx val="1"/>
          <c:order val="1"/>
          <c:tx>
            <c:v>Maschi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'Titolo di studio'!$B$7:$B$10</c:f>
              <c:strCache>
                <c:ptCount val="4"/>
                <c:pt idx="0">
                  <c:v>Ness./Elem.</c:v>
                </c:pt>
                <c:pt idx="1">
                  <c:v>Media</c:v>
                </c:pt>
                <c:pt idx="2">
                  <c:v>Superiore</c:v>
                </c:pt>
                <c:pt idx="3">
                  <c:v>Laurea</c:v>
                </c:pt>
              </c:strCache>
            </c:strRef>
          </c:cat>
          <c:val>
            <c:numRef>
              <c:f>'Titolo di studio'!$F$7:$F$10</c:f>
              <c:numCache>
                <c:formatCode>0.00%</c:formatCode>
                <c:ptCount val="4"/>
                <c:pt idx="0">
                  <c:v>9.713024282560706E-2</c:v>
                </c:pt>
                <c:pt idx="1">
                  <c:v>0.13024282560706402</c:v>
                </c:pt>
                <c:pt idx="2">
                  <c:v>0.11368653421633554</c:v>
                </c:pt>
                <c:pt idx="3">
                  <c:v>2.2075055187637971E-2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D4-4F40-94A7-C282FD1C0C71}"/>
            </c:ext>
          </c:extLst>
        </c:ser>
        <c:dLbls/>
        <c:shape val="box"/>
        <c:axId val="116456448"/>
        <c:axId val="118629120"/>
        <c:axId val="0"/>
      </c:bar3DChart>
      <c:catAx>
        <c:axId val="1164564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8629120"/>
        <c:crosses val="autoZero"/>
        <c:auto val="1"/>
        <c:lblAlgn val="ctr"/>
        <c:lblOffset val="100"/>
      </c:catAx>
      <c:valAx>
        <c:axId val="1186291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645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Titolo di</a:t>
            </a:r>
            <a:r>
              <a:rPr lang="it-IT" baseline="0"/>
              <a:t> studio(Di Cristina)</a:t>
            </a:r>
            <a:endParaRPr lang="it-IT"/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tx>
            <c:v>Femmine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'Titolo di studio'!$B$22:$B$25</c:f>
              <c:strCache>
                <c:ptCount val="4"/>
                <c:pt idx="0">
                  <c:v>Ness./Elem.</c:v>
                </c:pt>
                <c:pt idx="1">
                  <c:v>Media</c:v>
                </c:pt>
                <c:pt idx="2">
                  <c:v>Superiore</c:v>
                </c:pt>
                <c:pt idx="3">
                  <c:v>Laurea</c:v>
                </c:pt>
              </c:strCache>
            </c:strRef>
          </c:cat>
          <c:val>
            <c:numRef>
              <c:f>'Titolo di studio'!$D$22:$D$25</c:f>
              <c:numCache>
                <c:formatCode>0.00%</c:formatCode>
                <c:ptCount val="4"/>
                <c:pt idx="0">
                  <c:v>0.41212121212121211</c:v>
                </c:pt>
                <c:pt idx="1">
                  <c:v>9.696969696969697E-2</c:v>
                </c:pt>
                <c:pt idx="2">
                  <c:v>3.6363636363636362E-2</c:v>
                </c:pt>
                <c:pt idx="3">
                  <c:v>1.2121212121212121E-2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1-465E-A70F-202F29F9C3D1}"/>
            </c:ext>
          </c:extLst>
        </c:ser>
        <c:ser>
          <c:idx val="1"/>
          <c:order val="1"/>
          <c:tx>
            <c:v>Maschi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'Titolo di studio'!$B$22:$B$25</c:f>
              <c:strCache>
                <c:ptCount val="4"/>
                <c:pt idx="0">
                  <c:v>Ness./Elem.</c:v>
                </c:pt>
                <c:pt idx="1">
                  <c:v>Media</c:v>
                </c:pt>
                <c:pt idx="2">
                  <c:v>Superiore</c:v>
                </c:pt>
                <c:pt idx="3">
                  <c:v>Laurea</c:v>
                </c:pt>
              </c:strCache>
            </c:strRef>
          </c:cat>
          <c:val>
            <c:numRef>
              <c:f>'Titolo di studio'!$F$22:$F$25</c:f>
              <c:numCache>
                <c:formatCode>0.00%</c:formatCode>
                <c:ptCount val="4"/>
                <c:pt idx="0">
                  <c:v>0.31515151515151513</c:v>
                </c:pt>
                <c:pt idx="1">
                  <c:v>4.8484848484848485E-2</c:v>
                </c:pt>
                <c:pt idx="2">
                  <c:v>5.4545454545454543E-2</c:v>
                </c:pt>
                <c:pt idx="3">
                  <c:v>2.4242424242424242E-2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11-465E-A70F-202F29F9C3D1}"/>
            </c:ext>
          </c:extLst>
        </c:ser>
        <c:dLbls/>
        <c:shape val="box"/>
        <c:axId val="118688000"/>
        <c:axId val="118693888"/>
        <c:axId val="0"/>
      </c:bar3DChart>
      <c:catAx>
        <c:axId val="1186880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8693888"/>
        <c:crosses val="autoZero"/>
        <c:auto val="1"/>
        <c:lblAlgn val="ctr"/>
        <c:lblOffset val="100"/>
      </c:catAx>
      <c:valAx>
        <c:axId val="118693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868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Età (Civico)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tx>
            <c:v>Femmine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Età!$C$6:$C$11</c:f>
              <c:strCache>
                <c:ptCount val="6"/>
                <c:pt idx="0">
                  <c:v>&lt;18</c:v>
                </c:pt>
                <c:pt idx="1">
                  <c:v>18-35</c:v>
                </c:pt>
                <c:pt idx="2">
                  <c:v>36-50</c:v>
                </c:pt>
                <c:pt idx="3">
                  <c:v>51-65</c:v>
                </c:pt>
                <c:pt idx="4">
                  <c:v>66-85</c:v>
                </c:pt>
                <c:pt idx="5">
                  <c:v>&gt;85</c:v>
                </c:pt>
              </c:strCache>
            </c:strRef>
          </c:cat>
          <c:val>
            <c:numRef>
              <c:f>Età!$E$6:$E$11</c:f>
              <c:numCache>
                <c:formatCode>0.00%</c:formatCode>
                <c:ptCount val="6"/>
                <c:pt idx="0">
                  <c:v>1.1037527593818985E-2</c:v>
                </c:pt>
                <c:pt idx="1">
                  <c:v>0.25055187637969095</c:v>
                </c:pt>
                <c:pt idx="2">
                  <c:v>0.1545253863134658</c:v>
                </c:pt>
                <c:pt idx="3">
                  <c:v>9.2715231788079472E-2</c:v>
                </c:pt>
                <c:pt idx="4">
                  <c:v>0.11037527593818984</c:v>
                </c:pt>
                <c:pt idx="5">
                  <c:v>1.7660044150110375E-2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48-4474-BC47-764977CA6553}"/>
            </c:ext>
          </c:extLst>
        </c:ser>
        <c:ser>
          <c:idx val="1"/>
          <c:order val="1"/>
          <c:tx>
            <c:v>Maschi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5"/>
              <c:layout>
                <c:manualLayout>
                  <c:x val="-1.0185067526416036E-16"/>
                  <c:y val="-4.166666666666676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48-4474-BC47-764977CA65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Età!$C$6:$C$11</c:f>
              <c:strCache>
                <c:ptCount val="6"/>
                <c:pt idx="0">
                  <c:v>&lt;18</c:v>
                </c:pt>
                <c:pt idx="1">
                  <c:v>18-35</c:v>
                </c:pt>
                <c:pt idx="2">
                  <c:v>36-50</c:v>
                </c:pt>
                <c:pt idx="3">
                  <c:v>51-65</c:v>
                </c:pt>
                <c:pt idx="4">
                  <c:v>66-85</c:v>
                </c:pt>
                <c:pt idx="5">
                  <c:v>&gt;85</c:v>
                </c:pt>
              </c:strCache>
            </c:strRef>
          </c:cat>
          <c:val>
            <c:numRef>
              <c:f>Età!$G$6:$G$11</c:f>
              <c:numCache>
                <c:formatCode>0.00%</c:formatCode>
                <c:ptCount val="6"/>
                <c:pt idx="0">
                  <c:v>4.4150110375275938E-3</c:v>
                </c:pt>
                <c:pt idx="1">
                  <c:v>5.8498896247240618E-2</c:v>
                </c:pt>
                <c:pt idx="2">
                  <c:v>5.518763796909492E-2</c:v>
                </c:pt>
                <c:pt idx="3">
                  <c:v>8.9403973509933773E-2</c:v>
                </c:pt>
                <c:pt idx="4">
                  <c:v>0.14459161147902869</c:v>
                </c:pt>
                <c:pt idx="5">
                  <c:v>1.1037527593818985E-2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48-4474-BC47-764977CA6553}"/>
            </c:ext>
          </c:extLst>
        </c:ser>
        <c:dLbls/>
        <c:shape val="box"/>
        <c:axId val="118839168"/>
        <c:axId val="118840704"/>
        <c:axId val="0"/>
      </c:bar3DChart>
      <c:catAx>
        <c:axId val="1188391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8840704"/>
        <c:crosses val="autoZero"/>
        <c:auto val="1"/>
        <c:lblAlgn val="ctr"/>
        <c:lblOffset val="100"/>
      </c:catAx>
      <c:valAx>
        <c:axId val="1188407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883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Età (Di Cristina)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tx>
            <c:v>Femmine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Età!$C$20:$C$25</c:f>
              <c:strCache>
                <c:ptCount val="6"/>
                <c:pt idx="0">
                  <c:v>&lt;18</c:v>
                </c:pt>
                <c:pt idx="1">
                  <c:v>18-35</c:v>
                </c:pt>
                <c:pt idx="2">
                  <c:v>36-50</c:v>
                </c:pt>
                <c:pt idx="3">
                  <c:v>51-65</c:v>
                </c:pt>
                <c:pt idx="4">
                  <c:v>66-85</c:v>
                </c:pt>
                <c:pt idx="5">
                  <c:v>&gt;85</c:v>
                </c:pt>
              </c:strCache>
            </c:strRef>
          </c:cat>
          <c:val>
            <c:numRef>
              <c:f>Età!$E$20:$E$25</c:f>
              <c:numCache>
                <c:formatCode>0.00%</c:formatCode>
                <c:ptCount val="6"/>
                <c:pt idx="0">
                  <c:v>0.45454545454545453</c:v>
                </c:pt>
                <c:pt idx="1">
                  <c:v>4.2424242424242427E-2</c:v>
                </c:pt>
                <c:pt idx="2">
                  <c:v>6.0606060606060608E-2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30-45DB-B1F3-CB1A98C82242}"/>
            </c:ext>
          </c:extLst>
        </c:ser>
        <c:ser>
          <c:idx val="1"/>
          <c:order val="1"/>
          <c:tx>
            <c:v>Maschi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Età!$C$20:$C$25</c:f>
              <c:strCache>
                <c:ptCount val="6"/>
                <c:pt idx="0">
                  <c:v>&lt;18</c:v>
                </c:pt>
                <c:pt idx="1">
                  <c:v>18-35</c:v>
                </c:pt>
                <c:pt idx="2">
                  <c:v>36-50</c:v>
                </c:pt>
                <c:pt idx="3">
                  <c:v>51-65</c:v>
                </c:pt>
                <c:pt idx="4">
                  <c:v>66-85</c:v>
                </c:pt>
                <c:pt idx="5">
                  <c:v>&gt;85</c:v>
                </c:pt>
              </c:strCache>
            </c:strRef>
          </c:cat>
          <c:val>
            <c:numRef>
              <c:f>Età!$G$20:$G$25</c:f>
              <c:numCache>
                <c:formatCode>0.00%</c:formatCode>
                <c:ptCount val="6"/>
                <c:pt idx="0">
                  <c:v>0.38787878787878788</c:v>
                </c:pt>
                <c:pt idx="1">
                  <c:v>3.0303030303030304E-2</c:v>
                </c:pt>
                <c:pt idx="2">
                  <c:v>1.8181818181818181E-2</c:v>
                </c:pt>
                <c:pt idx="3">
                  <c:v>6.0606060606060606E-3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30-45DB-B1F3-CB1A98C82242}"/>
            </c:ext>
          </c:extLst>
        </c:ser>
        <c:dLbls/>
        <c:shape val="box"/>
        <c:axId val="118912128"/>
        <c:axId val="118913664"/>
        <c:axId val="0"/>
      </c:bar3DChart>
      <c:catAx>
        <c:axId val="1189121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8913664"/>
        <c:crosses val="autoZero"/>
        <c:auto val="1"/>
        <c:lblAlgn val="ctr"/>
        <c:lblOffset val="100"/>
      </c:catAx>
      <c:valAx>
        <c:axId val="1189136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891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Civico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ser>
          <c:idx val="0"/>
          <c:order val="0"/>
          <c:tx>
            <c:v>Femmine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'Unità operativa'!$C$7:$C$22</c:f>
              <c:strCache>
                <c:ptCount val="16"/>
                <c:pt idx="0">
                  <c:v>Astanteria</c:v>
                </c:pt>
                <c:pt idx="1">
                  <c:v>Cardiologia</c:v>
                </c:pt>
                <c:pt idx="2">
                  <c:v>Chirurgia generale Â 8</c:v>
                </c:pt>
                <c:pt idx="3">
                  <c:v>Chirurgia plastica</c:v>
                </c:pt>
                <c:pt idx="4">
                  <c:v>Chirurgia toracica</c:v>
                </c:pt>
                <c:pt idx="5">
                  <c:v>Grandi ustioni</c:v>
                </c:pt>
                <c:pt idx="6">
                  <c:v>Lungodegenti</c:v>
                </c:pt>
                <c:pt idx="7">
                  <c:v>Medicina generale Â 1</c:v>
                </c:pt>
                <c:pt idx="8">
                  <c:v>Neonatologia</c:v>
                </c:pt>
                <c:pt idx="9">
                  <c:v>Neurochirurgia</c:v>
                </c:pt>
                <c:pt idx="10">
                  <c:v>Neurologia</c:v>
                </c:pt>
                <c:pt idx="11">
                  <c:v>Nido</c:v>
                </c:pt>
                <c:pt idx="12">
                  <c:v>Oncoematologia</c:v>
                </c:pt>
                <c:pt idx="13">
                  <c:v>Oncoematologia pediatrica</c:v>
                </c:pt>
                <c:pt idx="14">
                  <c:v>Ortopedia e traumatologia</c:v>
                </c:pt>
                <c:pt idx="15">
                  <c:v>Ostetricia e ginecologia</c:v>
                </c:pt>
              </c:strCache>
            </c:strRef>
          </c:cat>
          <c:val>
            <c:numRef>
              <c:f>'Unità operativa'!$E$7:$E$22</c:f>
              <c:numCache>
                <c:formatCode>0.00%</c:formatCode>
                <c:ptCount val="16"/>
                <c:pt idx="0">
                  <c:v>1.027077497665733E-2</c:v>
                </c:pt>
                <c:pt idx="1">
                  <c:v>7.4696545284780582E-3</c:v>
                </c:pt>
                <c:pt idx="2">
                  <c:v>3.081232492997199E-2</c:v>
                </c:pt>
                <c:pt idx="3">
                  <c:v>0</c:v>
                </c:pt>
                <c:pt idx="4">
                  <c:v>1.4005602240896359E-2</c:v>
                </c:pt>
                <c:pt idx="5">
                  <c:v>3.7348272642390291E-3</c:v>
                </c:pt>
                <c:pt idx="6">
                  <c:v>4.8552754435107377E-2</c:v>
                </c:pt>
                <c:pt idx="7">
                  <c:v>2.1475256769374416E-2</c:v>
                </c:pt>
                <c:pt idx="8">
                  <c:v>5.695611577964519E-2</c:v>
                </c:pt>
                <c:pt idx="9">
                  <c:v>6.8160597572362272E-2</c:v>
                </c:pt>
                <c:pt idx="10">
                  <c:v>1.3071895424836602E-2</c:v>
                </c:pt>
                <c:pt idx="11">
                  <c:v>9.6171802054155001E-2</c:v>
                </c:pt>
                <c:pt idx="12">
                  <c:v>4.6685340802987861E-3</c:v>
                </c:pt>
                <c:pt idx="13">
                  <c:v>7.4696545284780582E-3</c:v>
                </c:pt>
                <c:pt idx="14">
                  <c:v>1.5873015873015872E-2</c:v>
                </c:pt>
                <c:pt idx="15">
                  <c:v>0.14005602240896359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7A-4C01-BC49-581D9663ADBC}"/>
            </c:ext>
          </c:extLst>
        </c:ser>
        <c:ser>
          <c:idx val="1"/>
          <c:order val="1"/>
          <c:tx>
            <c:v>Maschi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1"/>
              <c:layout>
                <c:manualLayout>
                  <c:x val="3.7720626513415262E-2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7A-4C01-BC49-581D9663ADBC}"/>
                </c:ext>
              </c:extLst>
            </c:dLbl>
            <c:dLbl>
              <c:idx val="12"/>
              <c:layout>
                <c:manualLayout>
                  <c:x val="2.9147756851275426E-2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7A-4C01-BC49-581D9663AD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'Unità operativa'!$C$7:$C$22</c:f>
              <c:strCache>
                <c:ptCount val="16"/>
                <c:pt idx="0">
                  <c:v>Astanteria</c:v>
                </c:pt>
                <c:pt idx="1">
                  <c:v>Cardiologia</c:v>
                </c:pt>
                <c:pt idx="2">
                  <c:v>Chirurgia generale Â 8</c:v>
                </c:pt>
                <c:pt idx="3">
                  <c:v>Chirurgia plastica</c:v>
                </c:pt>
                <c:pt idx="4">
                  <c:v>Chirurgia toracica</c:v>
                </c:pt>
                <c:pt idx="5">
                  <c:v>Grandi ustioni</c:v>
                </c:pt>
                <c:pt idx="6">
                  <c:v>Lungodegenti</c:v>
                </c:pt>
                <c:pt idx="7">
                  <c:v>Medicina generale Â 1</c:v>
                </c:pt>
                <c:pt idx="8">
                  <c:v>Neonatologia</c:v>
                </c:pt>
                <c:pt idx="9">
                  <c:v>Neurochirurgia</c:v>
                </c:pt>
                <c:pt idx="10">
                  <c:v>Neurologia</c:v>
                </c:pt>
                <c:pt idx="11">
                  <c:v>Nido</c:v>
                </c:pt>
                <c:pt idx="12">
                  <c:v>Oncoematologia</c:v>
                </c:pt>
                <c:pt idx="13">
                  <c:v>Oncoematologia pediatrica</c:v>
                </c:pt>
                <c:pt idx="14">
                  <c:v>Ortopedia e traumatologia</c:v>
                </c:pt>
                <c:pt idx="15">
                  <c:v>Ostetricia e ginecologia</c:v>
                </c:pt>
              </c:strCache>
            </c:strRef>
          </c:cat>
          <c:val>
            <c:numRef>
              <c:f>'Unità operativa'!$G$7:$G$22</c:f>
              <c:numCache>
                <c:formatCode>0.00%</c:formatCode>
                <c:ptCount val="16"/>
                <c:pt idx="0">
                  <c:v>2.6143790849673203E-2</c:v>
                </c:pt>
                <c:pt idx="1">
                  <c:v>1.4939309056956116E-2</c:v>
                </c:pt>
                <c:pt idx="2">
                  <c:v>3.9215686274509803E-2</c:v>
                </c:pt>
                <c:pt idx="3">
                  <c:v>9.3370681605975728E-4</c:v>
                </c:pt>
                <c:pt idx="4">
                  <c:v>1.4005602240896359E-2</c:v>
                </c:pt>
                <c:pt idx="5">
                  <c:v>3.7348272642390291E-3</c:v>
                </c:pt>
                <c:pt idx="6">
                  <c:v>3.2679738562091505E-2</c:v>
                </c:pt>
                <c:pt idx="7">
                  <c:v>2.8944911297852476E-2</c:v>
                </c:pt>
                <c:pt idx="8">
                  <c:v>4.0149393090569564E-2</c:v>
                </c:pt>
                <c:pt idx="9">
                  <c:v>6.6293183940242764E-2</c:v>
                </c:pt>
                <c:pt idx="10">
                  <c:v>9.3370681605975722E-3</c:v>
                </c:pt>
                <c:pt idx="11">
                  <c:v>7.4696545284780582E-3</c:v>
                </c:pt>
                <c:pt idx="12">
                  <c:v>6.5359477124183009E-3</c:v>
                </c:pt>
                <c:pt idx="13">
                  <c:v>9.3370681605975728E-4</c:v>
                </c:pt>
                <c:pt idx="14">
                  <c:v>1.4939309056956116E-2</c:v>
                </c:pt>
                <c:pt idx="15">
                  <c:v>9.3370681605975728E-4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D7A-4C01-BC49-581D9663ADBC}"/>
            </c:ext>
          </c:extLst>
        </c:ser>
        <c:dLbls/>
        <c:shape val="box"/>
        <c:axId val="118809344"/>
        <c:axId val="118810880"/>
        <c:axId val="0"/>
      </c:bar3DChart>
      <c:catAx>
        <c:axId val="11880934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8810880"/>
        <c:crosses val="autoZero"/>
        <c:auto val="1"/>
        <c:lblAlgn val="ctr"/>
        <c:lblOffset val="100"/>
      </c:catAx>
      <c:valAx>
        <c:axId val="11881088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880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 Cristina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ser>
          <c:idx val="0"/>
          <c:order val="0"/>
          <c:tx>
            <c:v>Femmine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'Unità operativa'!$C$24:$C$30</c:f>
              <c:strCache>
                <c:ptCount val="7"/>
                <c:pt idx="0">
                  <c:v>Chirurgia pediatrica</c:v>
                </c:pt>
                <c:pt idx="1">
                  <c:v>Malattie infettive e tropicali</c:v>
                </c:pt>
                <c:pt idx="2">
                  <c:v>Nefrologia pediatrica</c:v>
                </c:pt>
                <c:pt idx="3">
                  <c:v>Neuropsichiatria infantile</c:v>
                </c:pt>
                <c:pt idx="4">
                  <c:v>Pediatria Â 1</c:v>
                </c:pt>
                <c:pt idx="5">
                  <c:v>Pediatria Â 2</c:v>
                </c:pt>
                <c:pt idx="6">
                  <c:v>Pediatria Â 4</c:v>
                </c:pt>
              </c:strCache>
            </c:strRef>
          </c:cat>
          <c:val>
            <c:numRef>
              <c:f>'Unità operativa'!$E$24:$E$30</c:f>
              <c:numCache>
                <c:formatCode>0.00%</c:formatCode>
                <c:ptCount val="7"/>
                <c:pt idx="0">
                  <c:v>5.6022408963585435E-3</c:v>
                </c:pt>
                <c:pt idx="1">
                  <c:v>1.8674136321195144E-2</c:v>
                </c:pt>
                <c:pt idx="2">
                  <c:v>9.3370681605975728E-4</c:v>
                </c:pt>
                <c:pt idx="3">
                  <c:v>8.4033613445378148E-3</c:v>
                </c:pt>
                <c:pt idx="4">
                  <c:v>2.0541549953314659E-2</c:v>
                </c:pt>
                <c:pt idx="5">
                  <c:v>1.680672268907563E-2</c:v>
                </c:pt>
                <c:pt idx="6">
                  <c:v>1.4939309056956116E-2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EA-42DB-B8A6-F464398C0EC9}"/>
            </c:ext>
          </c:extLst>
        </c:ser>
        <c:ser>
          <c:idx val="1"/>
          <c:order val="1"/>
          <c:tx>
            <c:v>Maschi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'Unità operativa'!$C$24:$C$30</c:f>
              <c:strCache>
                <c:ptCount val="7"/>
                <c:pt idx="0">
                  <c:v>Chirurgia pediatrica</c:v>
                </c:pt>
                <c:pt idx="1">
                  <c:v>Malattie infettive e tropicali</c:v>
                </c:pt>
                <c:pt idx="2">
                  <c:v>Nefrologia pediatrica</c:v>
                </c:pt>
                <c:pt idx="3">
                  <c:v>Neuropsichiatria infantile</c:v>
                </c:pt>
                <c:pt idx="4">
                  <c:v>Pediatria Â 1</c:v>
                </c:pt>
                <c:pt idx="5">
                  <c:v>Pediatria Â 2</c:v>
                </c:pt>
                <c:pt idx="6">
                  <c:v>Pediatria Â 4</c:v>
                </c:pt>
              </c:strCache>
            </c:strRef>
          </c:cat>
          <c:val>
            <c:numRef>
              <c:f>'Unità operativa'!$G$24:$G$30</c:f>
              <c:numCache>
                <c:formatCode>0.00%</c:formatCode>
                <c:ptCount val="7"/>
                <c:pt idx="0">
                  <c:v>6.5359477124183009E-3</c:v>
                </c:pt>
                <c:pt idx="1">
                  <c:v>2.2408963585434174E-2</c:v>
                </c:pt>
                <c:pt idx="2">
                  <c:v>5.6022408963585435E-3</c:v>
                </c:pt>
                <c:pt idx="3">
                  <c:v>7.4696545284780582E-3</c:v>
                </c:pt>
                <c:pt idx="4">
                  <c:v>5.6022408963585435E-3</c:v>
                </c:pt>
                <c:pt idx="5">
                  <c:v>8.4033613445378148E-3</c:v>
                </c:pt>
                <c:pt idx="6">
                  <c:v>1.2138188608776844E-2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EA-42DB-B8A6-F464398C0EC9}"/>
            </c:ext>
          </c:extLst>
        </c:ser>
        <c:dLbls/>
        <c:shape val="box"/>
        <c:axId val="119111680"/>
        <c:axId val="119113216"/>
        <c:axId val="0"/>
      </c:bar3DChart>
      <c:catAx>
        <c:axId val="11911168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113216"/>
        <c:crosses val="autoZero"/>
        <c:auto val="1"/>
        <c:lblAlgn val="ctr"/>
        <c:lblOffset val="100"/>
      </c:catAx>
      <c:valAx>
        <c:axId val="11911321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11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Aiuto ricevuto dopo aver premuto il pulsante di chiamata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1'!$A$98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1'!$B$96:$G$96</c:f>
              <c:strCache>
                <c:ptCount val="6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ho mai premuto il pulsante</c:v>
                </c:pt>
                <c:pt idx="5">
                  <c:v>non rispondo</c:v>
                </c:pt>
              </c:strCache>
            </c:strRef>
          </c:cat>
          <c:val>
            <c:numRef>
              <c:f>'Sezione 1'!$B$98:$G$98</c:f>
              <c:numCache>
                <c:formatCode>0.0%</c:formatCode>
                <c:ptCount val="6"/>
                <c:pt idx="0">
                  <c:v>4.8565121412803502E-2</c:v>
                </c:pt>
                <c:pt idx="1">
                  <c:v>3.5320088300220799E-2</c:v>
                </c:pt>
                <c:pt idx="2">
                  <c:v>1.87637969094923E-2</c:v>
                </c:pt>
                <c:pt idx="3">
                  <c:v>0.35540838852097101</c:v>
                </c:pt>
                <c:pt idx="4">
                  <c:v>0.51876379690949204</c:v>
                </c:pt>
                <c:pt idx="5">
                  <c:v>2.3178807947019899E-2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AB-4093-9860-DA9640866059}"/>
            </c:ext>
          </c:extLst>
        </c:ser>
        <c:ser>
          <c:idx val="1"/>
          <c:order val="1"/>
          <c:tx>
            <c:strRef>
              <c:f>'Sezione 1'!$A$115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1'!$B$96:$G$96</c:f>
              <c:strCache>
                <c:ptCount val="6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ho mai premuto il pulsante</c:v>
                </c:pt>
                <c:pt idx="5">
                  <c:v>non rispondo</c:v>
                </c:pt>
              </c:strCache>
            </c:strRef>
          </c:cat>
          <c:val>
            <c:numRef>
              <c:f>'Sezione 1'!$B$115:$G$115</c:f>
              <c:numCache>
                <c:formatCode>0.0%</c:formatCode>
                <c:ptCount val="6"/>
                <c:pt idx="0">
                  <c:v>4.2424242424242399E-2</c:v>
                </c:pt>
                <c:pt idx="1">
                  <c:v>1.8181818181818198E-2</c:v>
                </c:pt>
                <c:pt idx="2">
                  <c:v>2.4242424242424201E-2</c:v>
                </c:pt>
                <c:pt idx="3">
                  <c:v>0.67272727272727295</c:v>
                </c:pt>
                <c:pt idx="4">
                  <c:v>0.23030303030303001</c:v>
                </c:pt>
                <c:pt idx="5">
                  <c:v>1.21212121212121E-2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AB-4093-9860-DA9640866059}"/>
            </c:ext>
          </c:extLst>
        </c:ser>
        <c:dLbls/>
        <c:gapWidth val="182"/>
        <c:axId val="114100480"/>
        <c:axId val="114118656"/>
      </c:barChart>
      <c:catAx>
        <c:axId val="11410048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118656"/>
        <c:crosses val="autoZero"/>
        <c:auto val="1"/>
        <c:lblAlgn val="ctr"/>
        <c:lblOffset val="100"/>
      </c:catAx>
      <c:valAx>
        <c:axId val="11411865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1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Civico </a:t>
            </a:r>
            <a:r>
              <a:rPr lang="it-IT" sz="1600" b="1" i="0" baseline="0">
                <a:effectLst/>
              </a:rPr>
              <a:t>Personale infermieristico sufficiente</a:t>
            </a:r>
            <a:endParaRPr lang="it-IT" sz="1200">
              <a:effectLst/>
            </a:endParaRP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1'!$A$129</c:f>
              <c:strCache>
                <c:ptCount val="1"/>
                <c:pt idx="0">
                  <c:v>Civico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924-4389-B29D-EB08A8A3EFD6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924-4389-B29D-EB08A8A3EFD6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924-4389-B29D-EB08A8A3EF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1'!$B$127:$D$127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non rispondo</c:v>
                </c:pt>
              </c:strCache>
            </c:strRef>
          </c:cat>
          <c:val>
            <c:numRef>
              <c:f>'Sezione 1'!$B$129:$D$129</c:f>
              <c:numCache>
                <c:formatCode>0.0%</c:formatCode>
                <c:ptCount val="3"/>
                <c:pt idx="0">
                  <c:v>0.81898454746136895</c:v>
                </c:pt>
                <c:pt idx="1">
                  <c:v>5.7395143487858701E-2</c:v>
                </c:pt>
                <c:pt idx="2">
                  <c:v>0.12362030905077299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924-4389-B29D-EB08A8A3EFD6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 Cristina </a:t>
            </a:r>
            <a:r>
              <a:rPr lang="it-IT" sz="1400" b="1" i="0" u="none" strike="noStrike" baseline="0">
                <a:effectLst/>
              </a:rPr>
              <a:t>Personale infermieristico sufficiente</a:t>
            </a:r>
            <a:endParaRPr lang="en-US"/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1'!$A$146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388-4143-8218-DC0AA492066A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388-4143-8218-DC0AA492066A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388-4143-8218-DC0AA49206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1'!$B$127:$D$127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non rispondo</c:v>
                </c:pt>
              </c:strCache>
            </c:strRef>
          </c:cat>
          <c:val>
            <c:numRef>
              <c:f>'Sezione 1'!$B$146:$D$146</c:f>
              <c:numCache>
                <c:formatCode>0.0%</c:formatCode>
                <c:ptCount val="3"/>
                <c:pt idx="0">
                  <c:v>0.81212121212121202</c:v>
                </c:pt>
                <c:pt idx="1">
                  <c:v>3.6363636363636397E-2</c:v>
                </c:pt>
                <c:pt idx="2">
                  <c:v>0.15151515151515199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388-4143-8218-DC0AA492066A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Cortesia medici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2'!$A$5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2'!$B$3:$F$3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2'!$B$5:$F$5</c:f>
              <c:numCache>
                <c:formatCode>0.0%</c:formatCode>
                <c:ptCount val="5"/>
                <c:pt idx="0">
                  <c:v>4.0838852097130202E-2</c:v>
                </c:pt>
                <c:pt idx="1">
                  <c:v>1.6556291390728499E-2</c:v>
                </c:pt>
                <c:pt idx="2">
                  <c:v>0.35430463576158899</c:v>
                </c:pt>
                <c:pt idx="3">
                  <c:v>0.58498896247240595</c:v>
                </c:pt>
                <c:pt idx="4">
                  <c:v>3.3112582781457001E-3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A9-4DA9-8A0D-BDA03919E30C}"/>
            </c:ext>
          </c:extLst>
        </c:ser>
        <c:ser>
          <c:idx val="1"/>
          <c:order val="1"/>
          <c:tx>
            <c:strRef>
              <c:f>'Sezione 2'!$A$22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2'!$B$3:$F$3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2'!$B$22:$F$22</c:f>
              <c:numCache>
                <c:formatCode>0.0%</c:formatCode>
                <c:ptCount val="5"/>
                <c:pt idx="0">
                  <c:v>1.8181818181818198E-2</c:v>
                </c:pt>
                <c:pt idx="1">
                  <c:v>1.8181818181818198E-2</c:v>
                </c:pt>
                <c:pt idx="2">
                  <c:v>0.648484848484848</c:v>
                </c:pt>
                <c:pt idx="3">
                  <c:v>0.30909090909090903</c:v>
                </c:pt>
                <c:pt idx="4">
                  <c:v>6.0606060606060597E-3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A9-4DA9-8A0D-BDA03919E30C}"/>
            </c:ext>
          </c:extLst>
        </c:ser>
        <c:dLbls/>
        <c:gapWidth val="182"/>
        <c:axId val="114787072"/>
        <c:axId val="114788608"/>
      </c:barChart>
      <c:catAx>
        <c:axId val="11478707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788608"/>
        <c:crosses val="autoZero"/>
        <c:auto val="1"/>
        <c:lblAlgn val="ctr"/>
        <c:lblOffset val="100"/>
      </c:catAx>
      <c:valAx>
        <c:axId val="11478860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7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Ascolto da parte dei medici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2'!$A$36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2'!$B$34:$F$34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2'!$B$36:$F$36</c:f>
              <c:numCache>
                <c:formatCode>0.0%</c:formatCode>
                <c:ptCount val="5"/>
                <c:pt idx="0">
                  <c:v>3.9735099337748297E-2</c:v>
                </c:pt>
                <c:pt idx="1">
                  <c:v>2.7593818984547502E-2</c:v>
                </c:pt>
                <c:pt idx="2">
                  <c:v>0.35540838852097101</c:v>
                </c:pt>
                <c:pt idx="3">
                  <c:v>0.57395143487858702</c:v>
                </c:pt>
                <c:pt idx="4">
                  <c:v>3.3112582781457001E-3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0-4E66-9670-2B28C65280B5}"/>
            </c:ext>
          </c:extLst>
        </c:ser>
        <c:ser>
          <c:idx val="1"/>
          <c:order val="1"/>
          <c:tx>
            <c:strRef>
              <c:f>'Sezione 2'!$A$53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2'!$B$34:$F$34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2'!$B$53:$F$53</c:f>
              <c:numCache>
                <c:formatCode>0.0%</c:formatCode>
                <c:ptCount val="5"/>
                <c:pt idx="0">
                  <c:v>1.8181818181818198E-2</c:v>
                </c:pt>
                <c:pt idx="1">
                  <c:v>2.4242424242424201E-2</c:v>
                </c:pt>
                <c:pt idx="2">
                  <c:v>0.66060606060606097</c:v>
                </c:pt>
                <c:pt idx="3">
                  <c:v>0.29090909090909101</c:v>
                </c:pt>
                <c:pt idx="4">
                  <c:v>6.0606060606060597E-3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0-4E66-9670-2B28C65280B5}"/>
            </c:ext>
          </c:extLst>
        </c:ser>
        <c:dLbls/>
        <c:gapWidth val="182"/>
        <c:axId val="114654592"/>
        <c:axId val="114668672"/>
      </c:barChart>
      <c:catAx>
        <c:axId val="11465459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668672"/>
        <c:crosses val="autoZero"/>
        <c:auto val="1"/>
        <c:lblAlgn val="ctr"/>
        <c:lblOffset val="100"/>
      </c:catAx>
      <c:valAx>
        <c:axId val="11466867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65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Spiegazione chiara dei medici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2'!$A$67</c:f>
              <c:strCache>
                <c:ptCount val="1"/>
                <c:pt idx="0">
                  <c:v>Civico - Osp -  Palermo - 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2'!$B$65:$F$65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2'!$B$67:$F$67</c:f>
              <c:numCache>
                <c:formatCode>0.0%</c:formatCode>
                <c:ptCount val="5"/>
                <c:pt idx="0">
                  <c:v>4.1942604856512099E-2</c:v>
                </c:pt>
                <c:pt idx="1">
                  <c:v>3.3112582781456998E-2</c:v>
                </c:pt>
                <c:pt idx="2">
                  <c:v>0.41059602649006599</c:v>
                </c:pt>
                <c:pt idx="3">
                  <c:v>0.50993377483443703</c:v>
                </c:pt>
                <c:pt idx="4">
                  <c:v>4.4150110375275903E-3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30-42E8-99DD-05843A82A6AC}"/>
            </c:ext>
          </c:extLst>
        </c:ser>
        <c:ser>
          <c:idx val="1"/>
          <c:order val="1"/>
          <c:tx>
            <c:strRef>
              <c:f>'Sezione 2'!$A$84</c:f>
              <c:strCache>
                <c:ptCount val="1"/>
                <c:pt idx="0">
                  <c:v>Di Cristina (Ospedale dei Bambini) - Osp -  Palermo - 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2'!$B$65:$F$65</c:f>
              <c:strCache>
                <c:ptCount val="5"/>
                <c:pt idx="0">
                  <c:v>mai</c:v>
                </c:pt>
                <c:pt idx="1">
                  <c:v>qualche volta</c:v>
                </c:pt>
                <c:pt idx="2">
                  <c:v>di solito</c:v>
                </c:pt>
                <c:pt idx="3">
                  <c:v>sempre</c:v>
                </c:pt>
                <c:pt idx="4">
                  <c:v>non rispondo</c:v>
                </c:pt>
              </c:strCache>
            </c:strRef>
          </c:cat>
          <c:val>
            <c:numRef>
              <c:f>'Sezione 2'!$B$84:$F$84</c:f>
              <c:numCache>
                <c:formatCode>0.0%</c:formatCode>
                <c:ptCount val="5"/>
                <c:pt idx="0">
                  <c:v>2.4242424242424201E-2</c:v>
                </c:pt>
                <c:pt idx="1">
                  <c:v>4.2424242424242399E-2</c:v>
                </c:pt>
                <c:pt idx="2">
                  <c:v>0.648484848484848</c:v>
                </c:pt>
                <c:pt idx="3">
                  <c:v>0.27878787878787897</c:v>
                </c:pt>
                <c:pt idx="4">
                  <c:v>6.0606060606060597E-3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30-42E8-99DD-05843A82A6AC}"/>
            </c:ext>
          </c:extLst>
        </c:ser>
        <c:dLbls/>
        <c:gapWidth val="182"/>
        <c:axId val="114891008"/>
        <c:axId val="114913280"/>
      </c:barChart>
      <c:catAx>
        <c:axId val="11489100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913280"/>
        <c:crosses val="autoZero"/>
        <c:auto val="1"/>
        <c:lblAlgn val="ctr"/>
        <c:lblOffset val="100"/>
      </c:catAx>
      <c:valAx>
        <c:axId val="11491328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89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2</xdr:row>
      <xdr:rowOff>136523</xdr:rowOff>
    </xdr:from>
    <xdr:to>
      <xdr:col>14</xdr:col>
      <xdr:colOff>243417</xdr:colOff>
      <xdr:row>17</xdr:row>
      <xdr:rowOff>22223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529166</xdr:colOff>
      <xdr:row>33</xdr:row>
      <xdr:rowOff>178857</xdr:rowOff>
    </xdr:from>
    <xdr:to>
      <xdr:col>14</xdr:col>
      <xdr:colOff>201083</xdr:colOff>
      <xdr:row>48</xdr:row>
      <xdr:rowOff>64557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719668</xdr:colOff>
      <xdr:row>64</xdr:row>
      <xdr:rowOff>157690</xdr:rowOff>
    </xdr:from>
    <xdr:to>
      <xdr:col>14</xdr:col>
      <xdr:colOff>391585</xdr:colOff>
      <xdr:row>79</xdr:row>
      <xdr:rowOff>43390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370417</xdr:colOff>
      <xdr:row>95</xdr:row>
      <xdr:rowOff>168276</xdr:rowOff>
    </xdr:from>
    <xdr:to>
      <xdr:col>16</xdr:col>
      <xdr:colOff>476250</xdr:colOff>
      <xdr:row>111</xdr:row>
      <xdr:rowOff>74084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444500</xdr:colOff>
      <xdr:row>126</xdr:row>
      <xdr:rowOff>147107</xdr:rowOff>
    </xdr:from>
    <xdr:to>
      <xdr:col>16</xdr:col>
      <xdr:colOff>105833</xdr:colOff>
      <xdr:row>141</xdr:row>
      <xdr:rowOff>32807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613833</xdr:colOff>
      <xdr:row>143</xdr:row>
      <xdr:rowOff>73024</xdr:rowOff>
    </xdr:from>
    <xdr:to>
      <xdr:col>14</xdr:col>
      <xdr:colOff>285750</xdr:colOff>
      <xdr:row>153</xdr:row>
      <xdr:rowOff>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359833</xdr:colOff>
      <xdr:row>8</xdr:row>
      <xdr:rowOff>67204</xdr:rowOff>
    </xdr:from>
    <xdr:to>
      <xdr:col>15</xdr:col>
      <xdr:colOff>28576</xdr:colOff>
      <xdr:row>21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497416</xdr:colOff>
      <xdr:row>34</xdr:row>
      <xdr:rowOff>178858</xdr:rowOff>
    </xdr:from>
    <xdr:to>
      <xdr:col>15</xdr:col>
      <xdr:colOff>158750</xdr:colOff>
      <xdr:row>49</xdr:row>
      <xdr:rowOff>64558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391583</xdr:colOff>
      <xdr:row>65</xdr:row>
      <xdr:rowOff>168274</xdr:rowOff>
    </xdr:from>
    <xdr:to>
      <xdr:col>15</xdr:col>
      <xdr:colOff>52917</xdr:colOff>
      <xdr:row>80</xdr:row>
      <xdr:rowOff>53974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656167</xdr:colOff>
      <xdr:row>96</xdr:row>
      <xdr:rowOff>20108</xdr:rowOff>
    </xdr:from>
    <xdr:to>
      <xdr:col>13</xdr:col>
      <xdr:colOff>328083</xdr:colOff>
      <xdr:row>110</xdr:row>
      <xdr:rowOff>96308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793750</xdr:colOff>
      <xdr:row>112</xdr:row>
      <xdr:rowOff>9524</xdr:rowOff>
    </xdr:from>
    <xdr:to>
      <xdr:col>13</xdr:col>
      <xdr:colOff>465666</xdr:colOff>
      <xdr:row>122</xdr:row>
      <xdr:rowOff>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5</xdr:row>
      <xdr:rowOff>109537</xdr:rowOff>
    </xdr:from>
    <xdr:to>
      <xdr:col>15</xdr:col>
      <xdr:colOff>57150</xdr:colOff>
      <xdr:row>19</xdr:row>
      <xdr:rowOff>185737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104775</xdr:colOff>
      <xdr:row>35</xdr:row>
      <xdr:rowOff>23812</xdr:rowOff>
    </xdr:from>
    <xdr:to>
      <xdr:col>15</xdr:col>
      <xdr:colOff>409575</xdr:colOff>
      <xdr:row>49</xdr:row>
      <xdr:rowOff>100012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519112</xdr:colOff>
      <xdr:row>3</xdr:row>
      <xdr:rowOff>26193</xdr:rowOff>
    </xdr:from>
    <xdr:to>
      <xdr:col>15</xdr:col>
      <xdr:colOff>95250</xdr:colOff>
      <xdr:row>16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566737</xdr:colOff>
      <xdr:row>35</xdr:row>
      <xdr:rowOff>2381</xdr:rowOff>
    </xdr:from>
    <xdr:to>
      <xdr:col>15</xdr:col>
      <xdr:colOff>142875</xdr:colOff>
      <xdr:row>48</xdr:row>
      <xdr:rowOff>147638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504825</xdr:colOff>
      <xdr:row>65</xdr:row>
      <xdr:rowOff>97631</xdr:rowOff>
    </xdr:from>
    <xdr:to>
      <xdr:col>17</xdr:col>
      <xdr:colOff>202406</xdr:colOff>
      <xdr:row>79</xdr:row>
      <xdr:rowOff>40481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264320</xdr:colOff>
      <xdr:row>79</xdr:row>
      <xdr:rowOff>42862</xdr:rowOff>
    </xdr:from>
    <xdr:to>
      <xdr:col>16</xdr:col>
      <xdr:colOff>569119</xdr:colOff>
      <xdr:row>88</xdr:row>
      <xdr:rowOff>185737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507206</xdr:colOff>
      <xdr:row>97</xdr:row>
      <xdr:rowOff>59531</xdr:rowOff>
    </xdr:from>
    <xdr:to>
      <xdr:col>15</xdr:col>
      <xdr:colOff>204788</xdr:colOff>
      <xdr:row>111</xdr:row>
      <xdr:rowOff>2382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166688</xdr:colOff>
      <xdr:row>126</xdr:row>
      <xdr:rowOff>78581</xdr:rowOff>
    </xdr:from>
    <xdr:to>
      <xdr:col>16</xdr:col>
      <xdr:colOff>471487</xdr:colOff>
      <xdr:row>140</xdr:row>
      <xdr:rowOff>21431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454819</xdr:colOff>
      <xdr:row>142</xdr:row>
      <xdr:rowOff>111919</xdr:rowOff>
    </xdr:from>
    <xdr:to>
      <xdr:col>17</xdr:col>
      <xdr:colOff>152400</xdr:colOff>
      <xdr:row>152</xdr:row>
      <xdr:rowOff>52387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376238</xdr:colOff>
      <xdr:row>161</xdr:row>
      <xdr:rowOff>192881</xdr:rowOff>
    </xdr:from>
    <xdr:to>
      <xdr:col>16</xdr:col>
      <xdr:colOff>559594</xdr:colOff>
      <xdr:row>175</xdr:row>
      <xdr:rowOff>135731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588168</xdr:colOff>
      <xdr:row>193</xdr:row>
      <xdr:rowOff>173831</xdr:rowOff>
    </xdr:from>
    <xdr:to>
      <xdr:col>16</xdr:col>
      <xdr:colOff>283368</xdr:colOff>
      <xdr:row>207</xdr:row>
      <xdr:rowOff>114299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2</xdr:row>
      <xdr:rowOff>138112</xdr:rowOff>
    </xdr:from>
    <xdr:to>
      <xdr:col>13</xdr:col>
      <xdr:colOff>38100</xdr:colOff>
      <xdr:row>17</xdr:row>
      <xdr:rowOff>23812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428625</xdr:colOff>
      <xdr:row>17</xdr:row>
      <xdr:rowOff>185737</xdr:rowOff>
    </xdr:from>
    <xdr:to>
      <xdr:col>13</xdr:col>
      <xdr:colOff>123825</xdr:colOff>
      <xdr:row>28</xdr:row>
      <xdr:rowOff>71437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514350</xdr:colOff>
      <xdr:row>34</xdr:row>
      <xdr:rowOff>176212</xdr:rowOff>
    </xdr:from>
    <xdr:to>
      <xdr:col>14</xdr:col>
      <xdr:colOff>209550</xdr:colOff>
      <xdr:row>49</xdr:row>
      <xdr:rowOff>61912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600075</xdr:colOff>
      <xdr:row>50</xdr:row>
      <xdr:rowOff>100012</xdr:rowOff>
    </xdr:from>
    <xdr:to>
      <xdr:col>14</xdr:col>
      <xdr:colOff>295275</xdr:colOff>
      <xdr:row>60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295275</xdr:colOff>
      <xdr:row>65</xdr:row>
      <xdr:rowOff>14287</xdr:rowOff>
    </xdr:from>
    <xdr:to>
      <xdr:col>12</xdr:col>
      <xdr:colOff>600075</xdr:colOff>
      <xdr:row>79</xdr:row>
      <xdr:rowOff>90487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466725</xdr:colOff>
      <xdr:row>80</xdr:row>
      <xdr:rowOff>157162</xdr:rowOff>
    </xdr:from>
    <xdr:to>
      <xdr:col>13</xdr:col>
      <xdr:colOff>161925</xdr:colOff>
      <xdr:row>91</xdr:row>
      <xdr:rowOff>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2</xdr:row>
      <xdr:rowOff>176212</xdr:rowOff>
    </xdr:from>
    <xdr:to>
      <xdr:col>22</xdr:col>
      <xdr:colOff>323850</xdr:colOff>
      <xdr:row>17</xdr:row>
      <xdr:rowOff>61912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18</xdr:row>
      <xdr:rowOff>128587</xdr:rowOff>
    </xdr:from>
    <xdr:to>
      <xdr:col>22</xdr:col>
      <xdr:colOff>323850</xdr:colOff>
      <xdr:row>29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323850</xdr:colOff>
      <xdr:row>35</xdr:row>
      <xdr:rowOff>128587</xdr:rowOff>
    </xdr:from>
    <xdr:to>
      <xdr:col>15</xdr:col>
      <xdr:colOff>419100</xdr:colOff>
      <xdr:row>50</xdr:row>
      <xdr:rowOff>14287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1162050</xdr:colOff>
      <xdr:row>31</xdr:row>
      <xdr:rowOff>4762</xdr:rowOff>
    </xdr:from>
    <xdr:to>
      <xdr:col>7</xdr:col>
      <xdr:colOff>1419225</xdr:colOff>
      <xdr:row>45</xdr:row>
      <xdr:rowOff>80962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30</xdr:row>
      <xdr:rowOff>100012</xdr:rowOff>
    </xdr:from>
    <xdr:to>
      <xdr:col>4</xdr:col>
      <xdr:colOff>504825</xdr:colOff>
      <xdr:row>44</xdr:row>
      <xdr:rowOff>176212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1152525</xdr:colOff>
      <xdr:row>29</xdr:row>
      <xdr:rowOff>42862</xdr:rowOff>
    </xdr:from>
    <xdr:to>
      <xdr:col>9</xdr:col>
      <xdr:colOff>28575</xdr:colOff>
      <xdr:row>43</xdr:row>
      <xdr:rowOff>119062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552450</xdr:colOff>
      <xdr:row>29</xdr:row>
      <xdr:rowOff>100012</xdr:rowOff>
    </xdr:from>
    <xdr:to>
      <xdr:col>5</xdr:col>
      <xdr:colOff>638175</xdr:colOff>
      <xdr:row>43</xdr:row>
      <xdr:rowOff>176212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34</xdr:row>
      <xdr:rowOff>57149</xdr:rowOff>
    </xdr:from>
    <xdr:to>
      <xdr:col>7</xdr:col>
      <xdr:colOff>605117</xdr:colOff>
      <xdr:row>73</xdr:row>
      <xdr:rowOff>168088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1008529</xdr:colOff>
      <xdr:row>43</xdr:row>
      <xdr:rowOff>45942</xdr:rowOff>
    </xdr:from>
    <xdr:to>
      <xdr:col>14</xdr:col>
      <xdr:colOff>134471</xdr:colOff>
      <xdr:row>69</xdr:row>
      <xdr:rowOff>112059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4"/>
  <sheetViews>
    <sheetView tabSelected="1" zoomScaleNormal="100" workbookViewId="0">
      <pane xSplit="1" topLeftCell="B1" activePane="topRight" state="frozen"/>
      <selection activeCell="A27" sqref="A27"/>
      <selection pane="topRight" activeCell="A4" sqref="A4"/>
    </sheetView>
  </sheetViews>
  <sheetFormatPr defaultRowHeight="15"/>
  <cols>
    <col min="1" max="1" width="49.7109375" style="19" customWidth="1"/>
    <col min="2" max="2" width="7.140625" style="19" bestFit="1" customWidth="1"/>
    <col min="3" max="3" width="12.85546875" style="19" bestFit="1" customWidth="1"/>
    <col min="4" max="4" width="12.7109375" style="19" customWidth="1"/>
    <col min="5" max="5" width="18.28515625" style="19" bestFit="1" customWidth="1"/>
    <col min="6" max="6" width="29.28515625" style="19" bestFit="1" customWidth="1"/>
    <col min="7" max="8" width="18.28515625" style="19" bestFit="1" customWidth="1"/>
    <col min="9" max="16384" width="9.140625" style="19"/>
  </cols>
  <sheetData>
    <row r="1" spans="1:7" ht="15.75">
      <c r="A1" s="18" t="s">
        <v>7</v>
      </c>
    </row>
    <row r="2" spans="1:7" ht="38.25">
      <c r="A2" s="20" t="s">
        <v>8</v>
      </c>
    </row>
    <row r="3" spans="1:7" s="21" customFormat="1">
      <c r="A3" s="15" t="s">
        <v>6</v>
      </c>
      <c r="B3" s="15" t="s">
        <v>1</v>
      </c>
      <c r="C3" s="15" t="s">
        <v>3</v>
      </c>
      <c r="D3" s="15" t="s">
        <v>0</v>
      </c>
      <c r="E3" s="15" t="s">
        <v>4</v>
      </c>
      <c r="F3" s="15" t="s">
        <v>2</v>
      </c>
      <c r="G3" s="15" t="s">
        <v>5</v>
      </c>
    </row>
    <row r="4" spans="1:7">
      <c r="A4" s="5" t="s">
        <v>67</v>
      </c>
      <c r="B4" s="11">
        <v>4.2950513538748798E-2</v>
      </c>
      <c r="C4" s="11">
        <v>5.0420168067226899E-2</v>
      </c>
      <c r="D4" s="11">
        <v>0.38375350140056003</v>
      </c>
      <c r="E4" s="11">
        <v>0.51914098972922496</v>
      </c>
      <c r="F4" s="11">
        <v>3.73482726423903E-3</v>
      </c>
      <c r="G4" s="6">
        <v>1071</v>
      </c>
    </row>
    <row r="5" spans="1:7">
      <c r="A5" s="7" t="s">
        <v>68</v>
      </c>
      <c r="B5" s="12">
        <v>4.5253863134657797E-2</v>
      </c>
      <c r="C5" s="12">
        <v>5.0772626931567297E-2</v>
      </c>
      <c r="D5" s="12">
        <v>0.34105960264900698</v>
      </c>
      <c r="E5" s="12">
        <v>0.55960264900662204</v>
      </c>
      <c r="F5" s="12">
        <v>3.3112582781457001E-3</v>
      </c>
      <c r="G5" s="8">
        <v>906</v>
      </c>
    </row>
    <row r="6" spans="1:7">
      <c r="A6" s="3" t="s">
        <v>97</v>
      </c>
      <c r="B6" s="13">
        <v>2.5641025641025599E-2</v>
      </c>
      <c r="C6" s="13">
        <v>5.1282051282051301E-2</v>
      </c>
      <c r="D6" s="13">
        <v>0.230769230769231</v>
      </c>
      <c r="E6" s="13">
        <v>0.69230769230769196</v>
      </c>
      <c r="F6" s="13">
        <v>0</v>
      </c>
      <c r="G6" s="2">
        <v>39</v>
      </c>
    </row>
    <row r="7" spans="1:7">
      <c r="A7" s="3" t="s">
        <v>98</v>
      </c>
      <c r="B7" s="13">
        <v>4.1666666666666699E-2</v>
      </c>
      <c r="C7" s="13">
        <v>0</v>
      </c>
      <c r="D7" s="13">
        <v>0.29166666666666702</v>
      </c>
      <c r="E7" s="13">
        <v>0.66666666666666696</v>
      </c>
      <c r="F7" s="13">
        <v>0</v>
      </c>
      <c r="G7" s="2">
        <v>24</v>
      </c>
    </row>
    <row r="8" spans="1:7">
      <c r="A8" s="3" t="s">
        <v>99</v>
      </c>
      <c r="B8" s="13">
        <v>6.6666666666666693E-2</v>
      </c>
      <c r="C8" s="13">
        <v>0.04</v>
      </c>
      <c r="D8" s="13">
        <v>0.45333333333333298</v>
      </c>
      <c r="E8" s="13">
        <v>0.42666666666666703</v>
      </c>
      <c r="F8" s="13">
        <v>1.3333333333333299E-2</v>
      </c>
      <c r="G8" s="2">
        <v>75</v>
      </c>
    </row>
    <row r="9" spans="1:7">
      <c r="A9" s="3" t="s">
        <v>100</v>
      </c>
      <c r="B9" s="13">
        <v>0</v>
      </c>
      <c r="C9" s="13">
        <v>0</v>
      </c>
      <c r="D9" s="13">
        <v>0</v>
      </c>
      <c r="E9" s="13">
        <v>1</v>
      </c>
      <c r="F9" s="13">
        <v>0</v>
      </c>
      <c r="G9" s="2">
        <v>1</v>
      </c>
    </row>
    <row r="10" spans="1:7">
      <c r="A10" s="3" t="s">
        <v>101</v>
      </c>
      <c r="B10" s="13">
        <v>0</v>
      </c>
      <c r="C10" s="13">
        <v>3.3333333333333298E-2</v>
      </c>
      <c r="D10" s="13">
        <v>0.36666666666666697</v>
      </c>
      <c r="E10" s="13">
        <v>0.6</v>
      </c>
      <c r="F10" s="13">
        <v>0</v>
      </c>
      <c r="G10" s="2">
        <v>30</v>
      </c>
    </row>
    <row r="11" spans="1:7">
      <c r="A11" s="3" t="s">
        <v>102</v>
      </c>
      <c r="B11" s="13">
        <v>0</v>
      </c>
      <c r="C11" s="13">
        <v>0.125</v>
      </c>
      <c r="D11" s="13">
        <v>0.25</v>
      </c>
      <c r="E11" s="13">
        <v>0.625</v>
      </c>
      <c r="F11" s="13">
        <v>0</v>
      </c>
      <c r="G11" s="2">
        <v>8</v>
      </c>
    </row>
    <row r="12" spans="1:7">
      <c r="A12" s="3" t="s">
        <v>103</v>
      </c>
      <c r="B12" s="13">
        <v>3.4482758620689703E-2</v>
      </c>
      <c r="C12" s="13">
        <v>3.4482758620689703E-2</v>
      </c>
      <c r="D12" s="13">
        <v>0.33333333333333298</v>
      </c>
      <c r="E12" s="13">
        <v>0.59770114942528696</v>
      </c>
      <c r="F12" s="13">
        <v>0</v>
      </c>
      <c r="G12" s="2">
        <v>87</v>
      </c>
    </row>
    <row r="13" spans="1:7">
      <c r="A13" s="3" t="s">
        <v>104</v>
      </c>
      <c r="B13" s="13">
        <v>7.4074074074074098E-2</v>
      </c>
      <c r="C13" s="13">
        <v>9.2592592592592601E-2</v>
      </c>
      <c r="D13" s="13">
        <v>0.27777777777777801</v>
      </c>
      <c r="E13" s="13">
        <v>0.53703703703703698</v>
      </c>
      <c r="F13" s="13">
        <v>1.85185185185185E-2</v>
      </c>
      <c r="G13" s="2">
        <v>54</v>
      </c>
    </row>
    <row r="14" spans="1:7">
      <c r="A14" s="3" t="s">
        <v>105</v>
      </c>
      <c r="B14" s="13">
        <v>3.8461538461538498E-2</v>
      </c>
      <c r="C14" s="13">
        <v>4.80769230769231E-2</v>
      </c>
      <c r="D14" s="13">
        <v>0.42307692307692302</v>
      </c>
      <c r="E14" s="13">
        <v>0.49038461538461497</v>
      </c>
      <c r="F14" s="13">
        <v>0</v>
      </c>
      <c r="G14" s="2">
        <v>104</v>
      </c>
    </row>
    <row r="15" spans="1:7">
      <c r="A15" s="3" t="s">
        <v>106</v>
      </c>
      <c r="B15" s="13">
        <v>2.7777777777777801E-2</v>
      </c>
      <c r="C15" s="13">
        <v>6.9444444444444406E-2</v>
      </c>
      <c r="D15" s="13">
        <v>0.27777777777777801</v>
      </c>
      <c r="E15" s="13">
        <v>0.625</v>
      </c>
      <c r="F15" s="13">
        <v>0</v>
      </c>
      <c r="G15" s="2">
        <v>144</v>
      </c>
    </row>
    <row r="16" spans="1:7">
      <c r="A16" s="3" t="s">
        <v>107</v>
      </c>
      <c r="B16" s="13">
        <v>0.25</v>
      </c>
      <c r="C16" s="13">
        <v>0.125</v>
      </c>
      <c r="D16" s="13">
        <v>0.20833333333333301</v>
      </c>
      <c r="E16" s="13">
        <v>0.41666666666666702</v>
      </c>
      <c r="F16" s="13">
        <v>0</v>
      </c>
      <c r="G16" s="2">
        <v>24</v>
      </c>
    </row>
    <row r="17" spans="1:7">
      <c r="A17" s="3" t="s">
        <v>108</v>
      </c>
      <c r="B17" s="13">
        <v>3.6036036036036001E-2</v>
      </c>
      <c r="C17" s="13">
        <v>1.8018018018018001E-2</v>
      </c>
      <c r="D17" s="13">
        <v>0.37837837837837801</v>
      </c>
      <c r="E17" s="13">
        <v>0.56756756756756799</v>
      </c>
      <c r="F17" s="13">
        <v>0</v>
      </c>
      <c r="G17" s="2">
        <v>111</v>
      </c>
    </row>
    <row r="18" spans="1:7">
      <c r="A18" s="3" t="s">
        <v>109</v>
      </c>
      <c r="B18" s="13">
        <v>8.3333333333333301E-2</v>
      </c>
      <c r="C18" s="13">
        <v>0</v>
      </c>
      <c r="D18" s="13">
        <v>0.33333333333333298</v>
      </c>
      <c r="E18" s="13">
        <v>0.58333333333333304</v>
      </c>
      <c r="F18" s="13">
        <v>0</v>
      </c>
      <c r="G18" s="2">
        <v>12</v>
      </c>
    </row>
    <row r="19" spans="1:7">
      <c r="A19" s="3" t="s">
        <v>110</v>
      </c>
      <c r="B19" s="13">
        <v>0</v>
      </c>
      <c r="C19" s="13">
        <v>0.11111111111111099</v>
      </c>
      <c r="D19" s="13">
        <v>0.11111111111111099</v>
      </c>
      <c r="E19" s="13">
        <v>0.77777777777777801</v>
      </c>
      <c r="F19" s="13">
        <v>0</v>
      </c>
      <c r="G19" s="2">
        <v>9</v>
      </c>
    </row>
    <row r="20" spans="1:7">
      <c r="A20" s="3" t="s">
        <v>111</v>
      </c>
      <c r="B20" s="13">
        <v>3.03030303030303E-2</v>
      </c>
      <c r="C20" s="13">
        <v>6.0606060606060601E-2</v>
      </c>
      <c r="D20" s="13">
        <v>0.45454545454545497</v>
      </c>
      <c r="E20" s="13">
        <v>0.42424242424242398</v>
      </c>
      <c r="F20" s="13">
        <v>3.03030303030303E-2</v>
      </c>
      <c r="G20" s="2">
        <v>33</v>
      </c>
    </row>
    <row r="21" spans="1:7">
      <c r="A21" s="3" t="s">
        <v>112</v>
      </c>
      <c r="B21" s="13">
        <v>4.6357615894039701E-2</v>
      </c>
      <c r="C21" s="13">
        <v>5.2980132450331098E-2</v>
      </c>
      <c r="D21" s="13">
        <v>0.33774834437086099</v>
      </c>
      <c r="E21" s="13">
        <v>0.56291390728476798</v>
      </c>
      <c r="F21" s="13">
        <v>0</v>
      </c>
      <c r="G21" s="2">
        <v>151</v>
      </c>
    </row>
    <row r="22" spans="1:7">
      <c r="A22" s="7" t="s">
        <v>69</v>
      </c>
      <c r="B22" s="12">
        <v>3.03030303030303E-2</v>
      </c>
      <c r="C22" s="12">
        <v>4.8484848484848499E-2</v>
      </c>
      <c r="D22" s="12">
        <v>0.61818181818181805</v>
      </c>
      <c r="E22" s="12">
        <v>0.29696969696969699</v>
      </c>
      <c r="F22" s="12">
        <v>6.0606060606060597E-3</v>
      </c>
      <c r="G22" s="8">
        <v>165</v>
      </c>
    </row>
    <row r="23" spans="1:7">
      <c r="A23" s="3" t="s">
        <v>113</v>
      </c>
      <c r="B23" s="13">
        <v>0</v>
      </c>
      <c r="C23" s="13">
        <v>7.69230769230769E-2</v>
      </c>
      <c r="D23" s="13">
        <v>0.61538461538461497</v>
      </c>
      <c r="E23" s="13">
        <v>0.30769230769230799</v>
      </c>
      <c r="F23" s="13">
        <v>0</v>
      </c>
      <c r="G23" s="2">
        <v>13</v>
      </c>
    </row>
    <row r="24" spans="1:7">
      <c r="A24" s="3" t="s">
        <v>94</v>
      </c>
      <c r="B24" s="13">
        <v>2.27272727272727E-2</v>
      </c>
      <c r="C24" s="13">
        <v>4.5454545454545497E-2</v>
      </c>
      <c r="D24" s="13">
        <v>0.52272727272727304</v>
      </c>
      <c r="E24" s="13">
        <v>0.38636363636363602</v>
      </c>
      <c r="F24" s="13">
        <v>2.27272727272727E-2</v>
      </c>
      <c r="G24" s="2">
        <v>44</v>
      </c>
    </row>
    <row r="25" spans="1:7">
      <c r="A25" s="3" t="s">
        <v>114</v>
      </c>
      <c r="B25" s="13">
        <v>0</v>
      </c>
      <c r="C25" s="13">
        <v>0</v>
      </c>
      <c r="D25" s="13">
        <v>0.71428571428571397</v>
      </c>
      <c r="E25" s="13">
        <v>0.28571428571428598</v>
      </c>
      <c r="F25" s="13">
        <v>0</v>
      </c>
      <c r="G25" s="2">
        <v>7</v>
      </c>
    </row>
    <row r="26" spans="1:7">
      <c r="A26" s="3" t="s">
        <v>115</v>
      </c>
      <c r="B26" s="13">
        <v>0.11764705882352899</v>
      </c>
      <c r="C26" s="13">
        <v>0</v>
      </c>
      <c r="D26" s="13">
        <v>0.64705882352941202</v>
      </c>
      <c r="E26" s="13">
        <v>0.23529411764705899</v>
      </c>
      <c r="F26" s="13">
        <v>0</v>
      </c>
      <c r="G26" s="2">
        <v>17</v>
      </c>
    </row>
    <row r="27" spans="1:7">
      <c r="A27" s="3" t="s">
        <v>116</v>
      </c>
      <c r="B27" s="13">
        <v>0</v>
      </c>
      <c r="C27" s="13">
        <v>7.1428571428571397E-2</v>
      </c>
      <c r="D27" s="13">
        <v>0.57142857142857095</v>
      </c>
      <c r="E27" s="13">
        <v>0.35714285714285698</v>
      </c>
      <c r="F27" s="13">
        <v>0</v>
      </c>
      <c r="G27" s="2">
        <v>28</v>
      </c>
    </row>
    <row r="28" spans="1:7">
      <c r="A28" s="3" t="s">
        <v>117</v>
      </c>
      <c r="B28" s="13">
        <v>0</v>
      </c>
      <c r="C28" s="13">
        <v>0</v>
      </c>
      <c r="D28" s="13">
        <v>0.77777777777777801</v>
      </c>
      <c r="E28" s="13">
        <v>0.22222222222222199</v>
      </c>
      <c r="F28" s="13">
        <v>0</v>
      </c>
      <c r="G28" s="2">
        <v>27</v>
      </c>
    </row>
    <row r="29" spans="1:7">
      <c r="A29" s="3" t="s">
        <v>118</v>
      </c>
      <c r="B29" s="13">
        <v>6.8965517241379296E-2</v>
      </c>
      <c r="C29" s="13">
        <v>0.10344827586206901</v>
      </c>
      <c r="D29" s="13">
        <v>0.62068965517241403</v>
      </c>
      <c r="E29" s="13">
        <v>0.20689655172413801</v>
      </c>
      <c r="F29" s="13">
        <v>0</v>
      </c>
      <c r="G29" s="2">
        <v>29</v>
      </c>
    </row>
    <row r="30" spans="1:7">
      <c r="A30" s="9" t="s">
        <v>5</v>
      </c>
      <c r="B30" s="14">
        <v>4.2950513538748798E-2</v>
      </c>
      <c r="C30" s="14">
        <v>5.0420168067226899E-2</v>
      </c>
      <c r="D30" s="14">
        <v>0.38375350140056003</v>
      </c>
      <c r="E30" s="14">
        <v>0.51914098972922496</v>
      </c>
      <c r="F30" s="14">
        <v>3.73482726423903E-3</v>
      </c>
      <c r="G30" s="10">
        <v>1071</v>
      </c>
    </row>
    <row r="32" spans="1:7">
      <c r="A32" s="22" t="s">
        <v>9</v>
      </c>
    </row>
    <row r="33" spans="1:7" ht="38.25">
      <c r="A33" s="17" t="s">
        <v>10</v>
      </c>
    </row>
    <row r="34" spans="1:7">
      <c r="A34" s="15" t="s">
        <v>6</v>
      </c>
      <c r="B34" s="15" t="s">
        <v>1</v>
      </c>
      <c r="C34" s="15" t="s">
        <v>3</v>
      </c>
      <c r="D34" s="15" t="s">
        <v>0</v>
      </c>
      <c r="E34" s="15" t="s">
        <v>4</v>
      </c>
      <c r="F34" s="15" t="s">
        <v>2</v>
      </c>
      <c r="G34" s="15" t="s">
        <v>5</v>
      </c>
    </row>
    <row r="35" spans="1:7">
      <c r="A35" s="5" t="s">
        <v>67</v>
      </c>
      <c r="B35" s="11">
        <v>3.64145658263305E-2</v>
      </c>
      <c r="C35" s="11">
        <v>2.8011204481792701E-2</v>
      </c>
      <c r="D35" s="11">
        <v>0.417366946778712</v>
      </c>
      <c r="E35" s="11">
        <v>0.51353874883286599</v>
      </c>
      <c r="F35" s="11">
        <v>4.6685340802987904E-3</v>
      </c>
      <c r="G35" s="6">
        <v>1071</v>
      </c>
    </row>
    <row r="36" spans="1:7">
      <c r="A36" s="7" t="s">
        <v>68</v>
      </c>
      <c r="B36" s="12">
        <v>3.86313465783664E-2</v>
      </c>
      <c r="C36" s="12">
        <v>2.9801324503311299E-2</v>
      </c>
      <c r="D36" s="12">
        <v>0.37637969094922702</v>
      </c>
      <c r="E36" s="12">
        <v>0.55077262693156703</v>
      </c>
      <c r="F36" s="12">
        <v>4.4150110375275903E-3</v>
      </c>
      <c r="G36" s="8">
        <v>906</v>
      </c>
    </row>
    <row r="37" spans="1:7">
      <c r="A37" s="3" t="s">
        <v>97</v>
      </c>
      <c r="B37" s="13">
        <v>2.5641025641025599E-2</v>
      </c>
      <c r="C37" s="13">
        <v>2.5641025641025599E-2</v>
      </c>
      <c r="D37" s="13">
        <v>0.17948717948717899</v>
      </c>
      <c r="E37" s="13">
        <v>0.76923076923076905</v>
      </c>
      <c r="F37" s="13">
        <v>0</v>
      </c>
      <c r="G37" s="2">
        <v>39</v>
      </c>
    </row>
    <row r="38" spans="1:7">
      <c r="A38" s="3" t="s">
        <v>98</v>
      </c>
      <c r="B38" s="13">
        <v>4.1666666666666699E-2</v>
      </c>
      <c r="C38" s="13">
        <v>0</v>
      </c>
      <c r="D38" s="13">
        <v>0.41666666666666702</v>
      </c>
      <c r="E38" s="13">
        <v>0.54166666666666696</v>
      </c>
      <c r="F38" s="13">
        <v>0</v>
      </c>
      <c r="G38" s="2">
        <v>24</v>
      </c>
    </row>
    <row r="39" spans="1:7">
      <c r="A39" s="3" t="s">
        <v>99</v>
      </c>
      <c r="B39" s="13">
        <v>6.6666666666666693E-2</v>
      </c>
      <c r="C39" s="13">
        <v>0.04</v>
      </c>
      <c r="D39" s="13">
        <v>0.54666666666666697</v>
      </c>
      <c r="E39" s="13">
        <v>0.33333333333333298</v>
      </c>
      <c r="F39" s="13">
        <v>1.3333333333333299E-2</v>
      </c>
      <c r="G39" s="2">
        <v>75</v>
      </c>
    </row>
    <row r="40" spans="1:7">
      <c r="A40" s="3" t="s">
        <v>100</v>
      </c>
      <c r="B40" s="13">
        <v>0</v>
      </c>
      <c r="C40" s="13">
        <v>0</v>
      </c>
      <c r="D40" s="13">
        <v>0</v>
      </c>
      <c r="E40" s="13">
        <v>1</v>
      </c>
      <c r="F40" s="13">
        <v>0</v>
      </c>
      <c r="G40" s="2">
        <v>1</v>
      </c>
    </row>
    <row r="41" spans="1:7">
      <c r="A41" s="3" t="s">
        <v>101</v>
      </c>
      <c r="B41" s="13">
        <v>0</v>
      </c>
      <c r="C41" s="13">
        <v>0</v>
      </c>
      <c r="D41" s="13">
        <v>0.33333333333333298</v>
      </c>
      <c r="E41" s="13">
        <v>0.66666666666666696</v>
      </c>
      <c r="F41" s="13">
        <v>0</v>
      </c>
      <c r="G41" s="2">
        <v>30</v>
      </c>
    </row>
    <row r="42" spans="1:7">
      <c r="A42" s="3" t="s">
        <v>102</v>
      </c>
      <c r="B42" s="13">
        <v>0</v>
      </c>
      <c r="C42" s="13">
        <v>0</v>
      </c>
      <c r="D42" s="13">
        <v>0.5</v>
      </c>
      <c r="E42" s="13">
        <v>0.5</v>
      </c>
      <c r="F42" s="13">
        <v>0</v>
      </c>
      <c r="G42" s="2">
        <v>8</v>
      </c>
    </row>
    <row r="43" spans="1:7">
      <c r="A43" s="3" t="s">
        <v>103</v>
      </c>
      <c r="B43" s="13">
        <v>3.4482758620689703E-2</v>
      </c>
      <c r="C43" s="13">
        <v>5.7471264367816098E-2</v>
      </c>
      <c r="D43" s="13">
        <v>0.34482758620689702</v>
      </c>
      <c r="E43" s="13">
        <v>0.56321839080459801</v>
      </c>
      <c r="F43" s="13">
        <v>0</v>
      </c>
      <c r="G43" s="2">
        <v>87</v>
      </c>
    </row>
    <row r="44" spans="1:7">
      <c r="A44" s="3" t="s">
        <v>104</v>
      </c>
      <c r="B44" s="13">
        <v>9.2592592592592601E-2</v>
      </c>
      <c r="C44" s="13">
        <v>3.7037037037037E-2</v>
      </c>
      <c r="D44" s="13">
        <v>0.25925925925925902</v>
      </c>
      <c r="E44" s="13">
        <v>0.592592592592593</v>
      </c>
      <c r="F44" s="13">
        <v>1.85185185185185E-2</v>
      </c>
      <c r="G44" s="2">
        <v>54</v>
      </c>
    </row>
    <row r="45" spans="1:7">
      <c r="A45" s="3" t="s">
        <v>105</v>
      </c>
      <c r="B45" s="13">
        <v>2.8846153846153799E-2</v>
      </c>
      <c r="C45" s="13">
        <v>2.8846153846153799E-2</v>
      </c>
      <c r="D45" s="13">
        <v>0.40384615384615402</v>
      </c>
      <c r="E45" s="13">
        <v>0.53846153846153799</v>
      </c>
      <c r="F45" s="13">
        <v>0</v>
      </c>
      <c r="G45" s="2">
        <v>104</v>
      </c>
    </row>
    <row r="46" spans="1:7">
      <c r="A46" s="3" t="s">
        <v>106</v>
      </c>
      <c r="B46" s="13">
        <v>2.7777777777777801E-2</v>
      </c>
      <c r="C46" s="13">
        <v>6.9444444444444397E-3</v>
      </c>
      <c r="D46" s="13">
        <v>0.34027777777777801</v>
      </c>
      <c r="E46" s="13">
        <v>0.625</v>
      </c>
      <c r="F46" s="13">
        <v>0</v>
      </c>
      <c r="G46" s="2">
        <v>144</v>
      </c>
    </row>
    <row r="47" spans="1:7">
      <c r="A47" s="3" t="s">
        <v>107</v>
      </c>
      <c r="B47" s="13">
        <v>0.16666666666666699</v>
      </c>
      <c r="C47" s="13">
        <v>0.16666666666666699</v>
      </c>
      <c r="D47" s="13">
        <v>0.25</v>
      </c>
      <c r="E47" s="13">
        <v>0.41666666666666702</v>
      </c>
      <c r="F47" s="13">
        <v>0</v>
      </c>
      <c r="G47" s="2">
        <v>24</v>
      </c>
    </row>
    <row r="48" spans="1:7">
      <c r="A48" s="3" t="s">
        <v>108</v>
      </c>
      <c r="B48" s="13">
        <v>1.8018018018018001E-2</v>
      </c>
      <c r="C48" s="13">
        <v>0</v>
      </c>
      <c r="D48" s="13">
        <v>0.40540540540540498</v>
      </c>
      <c r="E48" s="13">
        <v>0.57657657657657702</v>
      </c>
      <c r="F48" s="13">
        <v>0</v>
      </c>
      <c r="G48" s="2">
        <v>111</v>
      </c>
    </row>
    <row r="49" spans="1:7">
      <c r="A49" s="3" t="s">
        <v>109</v>
      </c>
      <c r="B49" s="13">
        <v>8.3333333333333301E-2</v>
      </c>
      <c r="C49" s="13">
        <v>0</v>
      </c>
      <c r="D49" s="13">
        <v>0.58333333333333304</v>
      </c>
      <c r="E49" s="13">
        <v>0.33333333333333298</v>
      </c>
      <c r="F49" s="13">
        <v>0</v>
      </c>
      <c r="G49" s="2">
        <v>12</v>
      </c>
    </row>
    <row r="50" spans="1:7">
      <c r="A50" s="3" t="s">
        <v>110</v>
      </c>
      <c r="B50" s="13">
        <v>0</v>
      </c>
      <c r="C50" s="13">
        <v>0</v>
      </c>
      <c r="D50" s="13">
        <v>0.22222222222222199</v>
      </c>
      <c r="E50" s="13">
        <v>0.77777777777777801</v>
      </c>
      <c r="F50" s="13">
        <v>0</v>
      </c>
      <c r="G50" s="2">
        <v>9</v>
      </c>
    </row>
    <row r="51" spans="1:7">
      <c r="A51" s="3" t="s">
        <v>111</v>
      </c>
      <c r="B51" s="13">
        <v>3.03030303030303E-2</v>
      </c>
      <c r="C51" s="13">
        <v>6.0606060606060601E-2</v>
      </c>
      <c r="D51" s="13">
        <v>0.57575757575757602</v>
      </c>
      <c r="E51" s="13">
        <v>0.30303030303030298</v>
      </c>
      <c r="F51" s="13">
        <v>3.03030303030303E-2</v>
      </c>
      <c r="G51" s="2">
        <v>33</v>
      </c>
    </row>
    <row r="52" spans="1:7">
      <c r="A52" s="3" t="s">
        <v>112</v>
      </c>
      <c r="B52" s="13">
        <v>3.3112582781456998E-2</v>
      </c>
      <c r="C52" s="13">
        <v>3.9735099337748297E-2</v>
      </c>
      <c r="D52" s="13">
        <v>0.36423841059602602</v>
      </c>
      <c r="E52" s="13">
        <v>0.556291390728477</v>
      </c>
      <c r="F52" s="13">
        <v>6.6225165562913899E-3</v>
      </c>
      <c r="G52" s="2">
        <v>151</v>
      </c>
    </row>
    <row r="53" spans="1:7">
      <c r="A53" s="7" t="s">
        <v>69</v>
      </c>
      <c r="B53" s="12">
        <v>2.4242424242424201E-2</v>
      </c>
      <c r="C53" s="12">
        <v>1.8181818181818198E-2</v>
      </c>
      <c r="D53" s="12">
        <v>0.64242424242424201</v>
      </c>
      <c r="E53" s="12">
        <v>0.30909090909090903</v>
      </c>
      <c r="F53" s="12">
        <v>6.0606060606060597E-3</v>
      </c>
      <c r="G53" s="8">
        <v>165</v>
      </c>
    </row>
    <row r="54" spans="1:7">
      <c r="A54" s="3" t="s">
        <v>113</v>
      </c>
      <c r="B54" s="13">
        <v>0</v>
      </c>
      <c r="C54" s="13">
        <v>0</v>
      </c>
      <c r="D54" s="13">
        <v>0.53846153846153799</v>
      </c>
      <c r="E54" s="13">
        <v>0.46153846153846201</v>
      </c>
      <c r="F54" s="13">
        <v>0</v>
      </c>
      <c r="G54" s="2">
        <v>13</v>
      </c>
    </row>
    <row r="55" spans="1:7">
      <c r="A55" s="3" t="s">
        <v>94</v>
      </c>
      <c r="B55" s="13">
        <v>2.27272727272727E-2</v>
      </c>
      <c r="C55" s="13">
        <v>4.5454545454545497E-2</v>
      </c>
      <c r="D55" s="13">
        <v>0.52272727272727304</v>
      </c>
      <c r="E55" s="13">
        <v>0.38636363636363602</v>
      </c>
      <c r="F55" s="13">
        <v>2.27272727272727E-2</v>
      </c>
      <c r="G55" s="2">
        <v>44</v>
      </c>
    </row>
    <row r="56" spans="1:7">
      <c r="A56" s="3" t="s">
        <v>114</v>
      </c>
      <c r="B56" s="13">
        <v>0</v>
      </c>
      <c r="C56" s="13">
        <v>0</v>
      </c>
      <c r="D56" s="13">
        <v>0.71428571428571397</v>
      </c>
      <c r="E56" s="13">
        <v>0.28571428571428598</v>
      </c>
      <c r="F56" s="13">
        <v>0</v>
      </c>
      <c r="G56" s="2">
        <v>7</v>
      </c>
    </row>
    <row r="57" spans="1:7">
      <c r="A57" s="3" t="s">
        <v>115</v>
      </c>
      <c r="B57" s="13">
        <v>0.11764705882352899</v>
      </c>
      <c r="C57" s="13">
        <v>0</v>
      </c>
      <c r="D57" s="13">
        <v>0.64705882352941202</v>
      </c>
      <c r="E57" s="13">
        <v>0.23529411764705899</v>
      </c>
      <c r="F57" s="13">
        <v>0</v>
      </c>
      <c r="G57" s="2">
        <v>17</v>
      </c>
    </row>
    <row r="58" spans="1:7">
      <c r="A58" s="3" t="s">
        <v>116</v>
      </c>
      <c r="B58" s="13">
        <v>0</v>
      </c>
      <c r="C58" s="13">
        <v>0</v>
      </c>
      <c r="D58" s="13">
        <v>0.71428571428571397</v>
      </c>
      <c r="E58" s="13">
        <v>0.28571428571428598</v>
      </c>
      <c r="F58" s="13">
        <v>0</v>
      </c>
      <c r="G58" s="2">
        <v>28</v>
      </c>
    </row>
    <row r="59" spans="1:7">
      <c r="A59" s="3" t="s">
        <v>117</v>
      </c>
      <c r="B59" s="13">
        <v>0</v>
      </c>
      <c r="C59" s="13">
        <v>0</v>
      </c>
      <c r="D59" s="13">
        <v>0.77777777777777801</v>
      </c>
      <c r="E59" s="13">
        <v>0.22222222222222199</v>
      </c>
      <c r="F59" s="13">
        <v>0</v>
      </c>
      <c r="G59" s="2">
        <v>27</v>
      </c>
    </row>
    <row r="60" spans="1:7">
      <c r="A60" s="3" t="s">
        <v>118</v>
      </c>
      <c r="B60" s="13">
        <v>3.4482758620689703E-2</v>
      </c>
      <c r="C60" s="13">
        <v>3.4482758620689703E-2</v>
      </c>
      <c r="D60" s="13">
        <v>0.65517241379310298</v>
      </c>
      <c r="E60" s="13">
        <v>0.27586206896551702</v>
      </c>
      <c r="F60" s="13">
        <v>0</v>
      </c>
      <c r="G60" s="2">
        <v>29</v>
      </c>
    </row>
    <row r="61" spans="1:7">
      <c r="A61" s="9" t="s">
        <v>5</v>
      </c>
      <c r="B61" s="14">
        <v>3.64145658263305E-2</v>
      </c>
      <c r="C61" s="14">
        <v>2.8011204481792701E-2</v>
      </c>
      <c r="D61" s="14">
        <v>0.417366946778712</v>
      </c>
      <c r="E61" s="14">
        <v>0.51353874883286599</v>
      </c>
      <c r="F61" s="14">
        <v>4.6685340802987904E-3</v>
      </c>
      <c r="G61" s="10">
        <v>1071</v>
      </c>
    </row>
    <row r="63" spans="1:7" ht="15.75">
      <c r="A63" s="16" t="s">
        <v>11</v>
      </c>
    </row>
    <row r="64" spans="1:7" ht="38.25">
      <c r="A64" s="17" t="s">
        <v>12</v>
      </c>
    </row>
    <row r="65" spans="1:7">
      <c r="A65" s="15" t="s">
        <v>6</v>
      </c>
      <c r="B65" s="15" t="s">
        <v>1</v>
      </c>
      <c r="C65" s="15" t="s">
        <v>3</v>
      </c>
      <c r="D65" s="15" t="s">
        <v>0</v>
      </c>
      <c r="E65" s="15" t="s">
        <v>4</v>
      </c>
      <c r="F65" s="15" t="s">
        <v>2</v>
      </c>
      <c r="G65" s="15" t="s">
        <v>5</v>
      </c>
    </row>
    <row r="66" spans="1:7">
      <c r="A66" s="5" t="s">
        <v>67</v>
      </c>
      <c r="B66" s="11">
        <v>4.3884220354808601E-2</v>
      </c>
      <c r="C66" s="11">
        <v>3.1746031746031703E-2</v>
      </c>
      <c r="D66" s="11">
        <v>0.456582633053221</v>
      </c>
      <c r="E66" s="11">
        <v>0.46405228758169897</v>
      </c>
      <c r="F66" s="11">
        <v>3.73482726423903E-3</v>
      </c>
      <c r="G66" s="6">
        <v>1071</v>
      </c>
    </row>
    <row r="67" spans="1:7">
      <c r="A67" s="7" t="s">
        <v>68</v>
      </c>
      <c r="B67" s="12">
        <v>4.7461368653421598E-2</v>
      </c>
      <c r="C67" s="12">
        <v>3.2008830022075101E-2</v>
      </c>
      <c r="D67" s="12">
        <v>0.42384105960264901</v>
      </c>
      <c r="E67" s="12">
        <v>0.49337748344370902</v>
      </c>
      <c r="F67" s="12">
        <v>3.3112582781457001E-3</v>
      </c>
      <c r="G67" s="8">
        <v>906</v>
      </c>
    </row>
    <row r="68" spans="1:7">
      <c r="A68" s="3" t="s">
        <v>97</v>
      </c>
      <c r="B68" s="13">
        <v>2.5641025641025599E-2</v>
      </c>
      <c r="C68" s="13">
        <v>2.5641025641025599E-2</v>
      </c>
      <c r="D68" s="13">
        <v>0.35897435897435898</v>
      </c>
      <c r="E68" s="13">
        <v>0.58974358974358998</v>
      </c>
      <c r="F68" s="13">
        <v>0</v>
      </c>
      <c r="G68" s="2">
        <v>39</v>
      </c>
    </row>
    <row r="69" spans="1:7">
      <c r="A69" s="3" t="s">
        <v>98</v>
      </c>
      <c r="B69" s="13">
        <v>4.1666666666666699E-2</v>
      </c>
      <c r="C69" s="13">
        <v>0</v>
      </c>
      <c r="D69" s="13">
        <v>0.375</v>
      </c>
      <c r="E69" s="13">
        <v>0.58333333333333304</v>
      </c>
      <c r="F69" s="13">
        <v>0</v>
      </c>
      <c r="G69" s="2">
        <v>24</v>
      </c>
    </row>
    <row r="70" spans="1:7">
      <c r="A70" s="3" t="s">
        <v>99</v>
      </c>
      <c r="B70" s="13">
        <v>6.6666666666666693E-2</v>
      </c>
      <c r="C70" s="13">
        <v>6.6666666666666693E-2</v>
      </c>
      <c r="D70" s="13">
        <v>0.49333333333333301</v>
      </c>
      <c r="E70" s="13">
        <v>0.36</v>
      </c>
      <c r="F70" s="13">
        <v>1.3333333333333299E-2</v>
      </c>
      <c r="G70" s="2">
        <v>75</v>
      </c>
    </row>
    <row r="71" spans="1:7">
      <c r="A71" s="3" t="s">
        <v>100</v>
      </c>
      <c r="B71" s="13">
        <v>0</v>
      </c>
      <c r="C71" s="13">
        <v>0</v>
      </c>
      <c r="D71" s="13">
        <v>0</v>
      </c>
      <c r="E71" s="13">
        <v>1</v>
      </c>
      <c r="F71" s="13">
        <v>0</v>
      </c>
      <c r="G71" s="2">
        <v>1</v>
      </c>
    </row>
    <row r="72" spans="1:7">
      <c r="A72" s="3" t="s">
        <v>101</v>
      </c>
      <c r="B72" s="13">
        <v>0</v>
      </c>
      <c r="C72" s="13">
        <v>0</v>
      </c>
      <c r="D72" s="13">
        <v>0.43333333333333302</v>
      </c>
      <c r="E72" s="13">
        <v>0.56666666666666698</v>
      </c>
      <c r="F72" s="13">
        <v>0</v>
      </c>
      <c r="G72" s="2">
        <v>30</v>
      </c>
    </row>
    <row r="73" spans="1:7">
      <c r="A73" s="3" t="s">
        <v>102</v>
      </c>
      <c r="B73" s="13">
        <v>0</v>
      </c>
      <c r="C73" s="13">
        <v>0</v>
      </c>
      <c r="D73" s="13">
        <v>0.5</v>
      </c>
      <c r="E73" s="13">
        <v>0.5</v>
      </c>
      <c r="F73" s="13">
        <v>0</v>
      </c>
      <c r="G73" s="2">
        <v>8</v>
      </c>
    </row>
    <row r="74" spans="1:7">
      <c r="A74" s="3" t="s">
        <v>103</v>
      </c>
      <c r="B74" s="13">
        <v>3.4482758620689703E-2</v>
      </c>
      <c r="C74" s="13">
        <v>3.4482758620689703E-2</v>
      </c>
      <c r="D74" s="13">
        <v>0.37931034482758602</v>
      </c>
      <c r="E74" s="13">
        <v>0.55172413793103403</v>
      </c>
      <c r="F74" s="13">
        <v>0</v>
      </c>
      <c r="G74" s="2">
        <v>87</v>
      </c>
    </row>
    <row r="75" spans="1:7">
      <c r="A75" s="3" t="s">
        <v>104</v>
      </c>
      <c r="B75" s="13">
        <v>0.12962962962963001</v>
      </c>
      <c r="C75" s="13">
        <v>3.7037037037037E-2</v>
      </c>
      <c r="D75" s="13">
        <v>0.38888888888888901</v>
      </c>
      <c r="E75" s="13">
        <v>0.44444444444444398</v>
      </c>
      <c r="F75" s="13">
        <v>0</v>
      </c>
      <c r="G75" s="2">
        <v>54</v>
      </c>
    </row>
    <row r="76" spans="1:7">
      <c r="A76" s="3" t="s">
        <v>105</v>
      </c>
      <c r="B76" s="13">
        <v>2.8846153846153799E-2</v>
      </c>
      <c r="C76" s="13">
        <v>4.80769230769231E-2</v>
      </c>
      <c r="D76" s="13">
        <v>0.43269230769230799</v>
      </c>
      <c r="E76" s="13">
        <v>0.49038461538461497</v>
      </c>
      <c r="F76" s="13">
        <v>0</v>
      </c>
      <c r="G76" s="2">
        <v>104</v>
      </c>
    </row>
    <row r="77" spans="1:7">
      <c r="A77" s="3" t="s">
        <v>106</v>
      </c>
      <c r="B77" s="13">
        <v>3.4722222222222203E-2</v>
      </c>
      <c r="C77" s="13">
        <v>2.0833333333333301E-2</v>
      </c>
      <c r="D77" s="13">
        <v>0.40972222222222199</v>
      </c>
      <c r="E77" s="13">
        <v>0.53472222222222199</v>
      </c>
      <c r="F77" s="13">
        <v>0</v>
      </c>
      <c r="G77" s="2">
        <v>144</v>
      </c>
    </row>
    <row r="78" spans="1:7">
      <c r="A78" s="3" t="s">
        <v>107</v>
      </c>
      <c r="B78" s="13">
        <v>0.25</v>
      </c>
      <c r="C78" s="13">
        <v>8.3333333333333301E-2</v>
      </c>
      <c r="D78" s="13">
        <v>0.20833333333333301</v>
      </c>
      <c r="E78" s="13">
        <v>0.45833333333333298</v>
      </c>
      <c r="F78" s="13">
        <v>0</v>
      </c>
      <c r="G78" s="2">
        <v>24</v>
      </c>
    </row>
    <row r="79" spans="1:7">
      <c r="A79" s="3" t="s">
        <v>108</v>
      </c>
      <c r="B79" s="13">
        <v>3.6036036036036001E-2</v>
      </c>
      <c r="C79" s="13">
        <v>0</v>
      </c>
      <c r="D79" s="13">
        <v>0.48648648648648701</v>
      </c>
      <c r="E79" s="13">
        <v>0.47747747747747699</v>
      </c>
      <c r="F79" s="13">
        <v>0</v>
      </c>
      <c r="G79" s="2">
        <v>111</v>
      </c>
    </row>
    <row r="80" spans="1:7">
      <c r="A80" s="3" t="s">
        <v>109</v>
      </c>
      <c r="B80" s="13">
        <v>8.3333333333333301E-2</v>
      </c>
      <c r="C80" s="13">
        <v>0</v>
      </c>
      <c r="D80" s="13">
        <v>0.25</v>
      </c>
      <c r="E80" s="13">
        <v>0.66666666666666696</v>
      </c>
      <c r="F80" s="13">
        <v>0</v>
      </c>
      <c r="G80" s="2">
        <v>12</v>
      </c>
    </row>
    <row r="81" spans="1:8">
      <c r="A81" s="3" t="s">
        <v>110</v>
      </c>
      <c r="B81" s="13">
        <v>0</v>
      </c>
      <c r="C81" s="13">
        <v>0</v>
      </c>
      <c r="D81" s="13">
        <v>0.22222222222222199</v>
      </c>
      <c r="E81" s="13">
        <v>0.77777777777777801</v>
      </c>
      <c r="F81" s="13">
        <v>0</v>
      </c>
      <c r="G81" s="2">
        <v>9</v>
      </c>
    </row>
    <row r="82" spans="1:8">
      <c r="A82" s="3" t="s">
        <v>111</v>
      </c>
      <c r="B82" s="13">
        <v>3.03030303030303E-2</v>
      </c>
      <c r="C82" s="13">
        <v>6.0606060606060601E-2</v>
      </c>
      <c r="D82" s="13">
        <v>0.63636363636363602</v>
      </c>
      <c r="E82" s="13">
        <v>0.24242424242424199</v>
      </c>
      <c r="F82" s="13">
        <v>3.03030303030303E-2</v>
      </c>
      <c r="G82" s="2">
        <v>33</v>
      </c>
    </row>
    <row r="83" spans="1:8">
      <c r="A83" s="3" t="s">
        <v>112</v>
      </c>
      <c r="B83" s="13">
        <v>3.9735099337748297E-2</v>
      </c>
      <c r="C83" s="13">
        <v>3.9735099337748297E-2</v>
      </c>
      <c r="D83" s="13">
        <v>0.42384105960264901</v>
      </c>
      <c r="E83" s="13">
        <v>0.49006622516556297</v>
      </c>
      <c r="F83" s="13">
        <v>6.6225165562913899E-3</v>
      </c>
      <c r="G83" s="2">
        <v>151</v>
      </c>
    </row>
    <row r="84" spans="1:8">
      <c r="A84" s="7" t="s">
        <v>69</v>
      </c>
      <c r="B84" s="12">
        <v>2.4242424242424201E-2</v>
      </c>
      <c r="C84" s="12">
        <v>3.03030303030303E-2</v>
      </c>
      <c r="D84" s="12">
        <v>0.63636363636363602</v>
      </c>
      <c r="E84" s="12">
        <v>0.30303030303030298</v>
      </c>
      <c r="F84" s="12">
        <v>6.0606060606060597E-3</v>
      </c>
      <c r="G84" s="8">
        <v>165</v>
      </c>
    </row>
    <row r="85" spans="1:8">
      <c r="A85" s="3" t="s">
        <v>113</v>
      </c>
      <c r="B85" s="13">
        <v>0</v>
      </c>
      <c r="C85" s="13">
        <v>7.69230769230769E-2</v>
      </c>
      <c r="D85" s="13">
        <v>0.61538461538461497</v>
      </c>
      <c r="E85" s="13">
        <v>0.30769230769230799</v>
      </c>
      <c r="F85" s="13">
        <v>0</v>
      </c>
      <c r="G85" s="2">
        <v>13</v>
      </c>
    </row>
    <row r="86" spans="1:8">
      <c r="A86" s="3" t="s">
        <v>94</v>
      </c>
      <c r="B86" s="13">
        <v>2.27272727272727E-2</v>
      </c>
      <c r="C86" s="13">
        <v>4.5454545454545497E-2</v>
      </c>
      <c r="D86" s="13">
        <v>0.54545454545454497</v>
      </c>
      <c r="E86" s="13">
        <v>0.36363636363636398</v>
      </c>
      <c r="F86" s="13">
        <v>2.27272727272727E-2</v>
      </c>
      <c r="G86" s="2">
        <v>44</v>
      </c>
    </row>
    <row r="87" spans="1:8">
      <c r="A87" s="3" t="s">
        <v>114</v>
      </c>
      <c r="B87" s="13">
        <v>0</v>
      </c>
      <c r="C87" s="13">
        <v>0</v>
      </c>
      <c r="D87" s="13">
        <v>0.71428571428571397</v>
      </c>
      <c r="E87" s="13">
        <v>0.28571428571428598</v>
      </c>
      <c r="F87" s="13">
        <v>0</v>
      </c>
      <c r="G87" s="2">
        <v>7</v>
      </c>
    </row>
    <row r="88" spans="1:8">
      <c r="A88" s="3" t="s">
        <v>115</v>
      </c>
      <c r="B88" s="13">
        <v>0.11764705882352899</v>
      </c>
      <c r="C88" s="13">
        <v>0</v>
      </c>
      <c r="D88" s="13">
        <v>0.70588235294117696</v>
      </c>
      <c r="E88" s="13">
        <v>0.17647058823529399</v>
      </c>
      <c r="F88" s="13">
        <v>0</v>
      </c>
      <c r="G88" s="2">
        <v>17</v>
      </c>
    </row>
    <row r="89" spans="1:8">
      <c r="A89" s="3" t="s">
        <v>116</v>
      </c>
      <c r="B89" s="13">
        <v>0</v>
      </c>
      <c r="C89" s="13">
        <v>0</v>
      </c>
      <c r="D89" s="13">
        <v>0.67857142857142905</v>
      </c>
      <c r="E89" s="13">
        <v>0.32142857142857101</v>
      </c>
      <c r="F89" s="13">
        <v>0</v>
      </c>
      <c r="G89" s="2">
        <v>28</v>
      </c>
    </row>
    <row r="90" spans="1:8">
      <c r="A90" s="3" t="s">
        <v>117</v>
      </c>
      <c r="B90" s="13">
        <v>0</v>
      </c>
      <c r="C90" s="13">
        <v>0</v>
      </c>
      <c r="D90" s="13">
        <v>0.77777777777777801</v>
      </c>
      <c r="E90" s="13">
        <v>0.22222222222222199</v>
      </c>
      <c r="F90" s="13">
        <v>0</v>
      </c>
      <c r="G90" s="2">
        <v>27</v>
      </c>
    </row>
    <row r="91" spans="1:8">
      <c r="A91" s="3" t="s">
        <v>118</v>
      </c>
      <c r="B91" s="13">
        <v>3.4482758620689703E-2</v>
      </c>
      <c r="C91" s="13">
        <v>6.8965517241379296E-2</v>
      </c>
      <c r="D91" s="13">
        <v>0.55172413793103403</v>
      </c>
      <c r="E91" s="13">
        <v>0.34482758620689702</v>
      </c>
      <c r="F91" s="13">
        <v>0</v>
      </c>
      <c r="G91" s="2">
        <v>29</v>
      </c>
    </row>
    <row r="92" spans="1:8">
      <c r="A92" s="9" t="s">
        <v>5</v>
      </c>
      <c r="B92" s="14">
        <v>4.3884220354808601E-2</v>
      </c>
      <c r="C92" s="14">
        <v>3.1746031746031703E-2</v>
      </c>
      <c r="D92" s="14">
        <v>0.456582633053221</v>
      </c>
      <c r="E92" s="14">
        <v>0.46405228758169897</v>
      </c>
      <c r="F92" s="14">
        <v>3.73482726423903E-3</v>
      </c>
      <c r="G92" s="10">
        <v>1071</v>
      </c>
    </row>
    <row r="94" spans="1:8" ht="15.75">
      <c r="A94" s="16" t="s">
        <v>14</v>
      </c>
    </row>
    <row r="95" spans="1:8" ht="38.25">
      <c r="A95" s="17" t="s">
        <v>15</v>
      </c>
    </row>
    <row r="96" spans="1:8">
      <c r="A96" s="15" t="s">
        <v>6</v>
      </c>
      <c r="B96" s="15" t="s">
        <v>1</v>
      </c>
      <c r="C96" s="15" t="s">
        <v>3</v>
      </c>
      <c r="D96" s="15" t="s">
        <v>0</v>
      </c>
      <c r="E96" s="15" t="s">
        <v>4</v>
      </c>
      <c r="F96" s="15" t="s">
        <v>13</v>
      </c>
      <c r="G96" s="15" t="s">
        <v>2</v>
      </c>
      <c r="H96" s="15" t="s">
        <v>5</v>
      </c>
    </row>
    <row r="97" spans="1:8">
      <c r="A97" s="5" t="s">
        <v>67</v>
      </c>
      <c r="B97" s="11">
        <v>4.7619047619047603E-2</v>
      </c>
      <c r="C97" s="11">
        <v>3.2679738562091498E-2</v>
      </c>
      <c r="D97" s="11">
        <v>1.9607843137254902E-2</v>
      </c>
      <c r="E97" s="11">
        <v>0.404295051353875</v>
      </c>
      <c r="F97" s="11">
        <v>0.47432306255835699</v>
      </c>
      <c r="G97" s="11">
        <v>2.1475256769374399E-2</v>
      </c>
      <c r="H97" s="6">
        <v>1071</v>
      </c>
    </row>
    <row r="98" spans="1:8">
      <c r="A98" s="7" t="s">
        <v>68</v>
      </c>
      <c r="B98" s="12">
        <v>4.8565121412803502E-2</v>
      </c>
      <c r="C98" s="12">
        <v>3.5320088300220799E-2</v>
      </c>
      <c r="D98" s="12">
        <v>1.87637969094923E-2</v>
      </c>
      <c r="E98" s="12">
        <v>0.35540838852097101</v>
      </c>
      <c r="F98" s="12">
        <v>0.51876379690949204</v>
      </c>
      <c r="G98" s="12">
        <v>2.3178807947019899E-2</v>
      </c>
      <c r="H98" s="8">
        <v>906</v>
      </c>
    </row>
    <row r="99" spans="1:8">
      <c r="A99" s="3" t="s">
        <v>97</v>
      </c>
      <c r="B99" s="13">
        <v>5.1282051282051301E-2</v>
      </c>
      <c r="C99" s="13">
        <v>2.5641025641025599E-2</v>
      </c>
      <c r="D99" s="13">
        <v>0</v>
      </c>
      <c r="E99" s="13">
        <v>0.128205128205128</v>
      </c>
      <c r="F99" s="13">
        <v>0.79487179487179505</v>
      </c>
      <c r="G99" s="13">
        <v>0</v>
      </c>
      <c r="H99" s="2">
        <v>39</v>
      </c>
    </row>
    <row r="100" spans="1:8">
      <c r="A100" s="3" t="s">
        <v>98</v>
      </c>
      <c r="B100" s="13">
        <v>4.1666666666666699E-2</v>
      </c>
      <c r="C100" s="13">
        <v>0</v>
      </c>
      <c r="D100" s="13">
        <v>0</v>
      </c>
      <c r="E100" s="13">
        <v>0.29166666666666702</v>
      </c>
      <c r="F100" s="13">
        <v>0.625</v>
      </c>
      <c r="G100" s="13">
        <v>4.1666666666666699E-2</v>
      </c>
      <c r="H100" s="2">
        <v>24</v>
      </c>
    </row>
    <row r="101" spans="1:8">
      <c r="A101" s="3" t="s">
        <v>99</v>
      </c>
      <c r="B101" s="13">
        <v>6.6666666666666693E-2</v>
      </c>
      <c r="C101" s="13">
        <v>5.3333333333333302E-2</v>
      </c>
      <c r="D101" s="13">
        <v>0</v>
      </c>
      <c r="E101" s="13">
        <v>0.46666666666666701</v>
      </c>
      <c r="F101" s="13">
        <v>0.38666666666666699</v>
      </c>
      <c r="G101" s="13">
        <v>2.66666666666667E-2</v>
      </c>
      <c r="H101" s="2">
        <v>75</v>
      </c>
    </row>
    <row r="102" spans="1:8">
      <c r="A102" s="3" t="s">
        <v>100</v>
      </c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1</v>
      </c>
      <c r="H102" s="2">
        <v>1</v>
      </c>
    </row>
    <row r="103" spans="1:8">
      <c r="A103" s="3" t="s">
        <v>101</v>
      </c>
      <c r="B103" s="13">
        <v>0</v>
      </c>
      <c r="C103" s="13">
        <v>0</v>
      </c>
      <c r="D103" s="13">
        <v>0</v>
      </c>
      <c r="E103" s="13">
        <v>0.46666666666666701</v>
      </c>
      <c r="F103" s="13">
        <v>0.53333333333333299</v>
      </c>
      <c r="G103" s="13">
        <v>0</v>
      </c>
      <c r="H103" s="2">
        <v>30</v>
      </c>
    </row>
    <row r="104" spans="1:8">
      <c r="A104" s="3" t="s">
        <v>102</v>
      </c>
      <c r="B104" s="13">
        <v>0</v>
      </c>
      <c r="C104" s="13">
        <v>0</v>
      </c>
      <c r="D104" s="13">
        <v>0</v>
      </c>
      <c r="E104" s="13">
        <v>0.125</v>
      </c>
      <c r="F104" s="13">
        <v>0.875</v>
      </c>
      <c r="G104" s="13">
        <v>0</v>
      </c>
      <c r="H104" s="2">
        <v>8</v>
      </c>
    </row>
    <row r="105" spans="1:8">
      <c r="A105" s="3" t="s">
        <v>103</v>
      </c>
      <c r="B105" s="13">
        <v>4.5977011494252901E-2</v>
      </c>
      <c r="C105" s="13">
        <v>3.4482758620689703E-2</v>
      </c>
      <c r="D105" s="13">
        <v>1.1494252873563199E-2</v>
      </c>
      <c r="E105" s="13">
        <v>0.28735632183908</v>
      </c>
      <c r="F105" s="13">
        <v>0.60919540229885105</v>
      </c>
      <c r="G105" s="13">
        <v>1.1494252873563199E-2</v>
      </c>
      <c r="H105" s="2">
        <v>87</v>
      </c>
    </row>
    <row r="106" spans="1:8">
      <c r="A106" s="3" t="s">
        <v>104</v>
      </c>
      <c r="B106" s="13">
        <v>0.12962962962963001</v>
      </c>
      <c r="C106" s="13">
        <v>7.4074074074074098E-2</v>
      </c>
      <c r="D106" s="13">
        <v>1.85185185185185E-2</v>
      </c>
      <c r="E106" s="13">
        <v>0.240740740740741</v>
      </c>
      <c r="F106" s="13">
        <v>0.5</v>
      </c>
      <c r="G106" s="13">
        <v>3.7037037037037E-2</v>
      </c>
      <c r="H106" s="2">
        <v>54</v>
      </c>
    </row>
    <row r="107" spans="1:8">
      <c r="A107" s="3" t="s">
        <v>105</v>
      </c>
      <c r="B107" s="13">
        <v>2.8846153846153799E-2</v>
      </c>
      <c r="C107" s="13">
        <v>4.80769230769231E-2</v>
      </c>
      <c r="D107" s="13">
        <v>2.8846153846153799E-2</v>
      </c>
      <c r="E107" s="13">
        <v>0.41346153846153799</v>
      </c>
      <c r="F107" s="13">
        <v>0.46153846153846201</v>
      </c>
      <c r="G107" s="13">
        <v>1.9230769230769201E-2</v>
      </c>
      <c r="H107" s="2">
        <v>104</v>
      </c>
    </row>
    <row r="108" spans="1:8">
      <c r="A108" s="3" t="s">
        <v>106</v>
      </c>
      <c r="B108" s="13">
        <v>3.4722222222222203E-2</v>
      </c>
      <c r="C108" s="13">
        <v>1.38888888888889E-2</v>
      </c>
      <c r="D108" s="13">
        <v>6.9444444444444397E-3</v>
      </c>
      <c r="E108" s="13">
        <v>0.31944444444444398</v>
      </c>
      <c r="F108" s="13">
        <v>0.61111111111111105</v>
      </c>
      <c r="G108" s="13">
        <v>1.38888888888889E-2</v>
      </c>
      <c r="H108" s="2">
        <v>144</v>
      </c>
    </row>
    <row r="109" spans="1:8">
      <c r="A109" s="3" t="s">
        <v>107</v>
      </c>
      <c r="B109" s="13">
        <v>0.25</v>
      </c>
      <c r="C109" s="13">
        <v>4.1666666666666699E-2</v>
      </c>
      <c r="D109" s="13">
        <v>4.1666666666666699E-2</v>
      </c>
      <c r="E109" s="13">
        <v>0.375</v>
      </c>
      <c r="F109" s="13">
        <v>0.29166666666666702</v>
      </c>
      <c r="G109" s="13">
        <v>0</v>
      </c>
      <c r="H109" s="2">
        <v>24</v>
      </c>
    </row>
    <row r="110" spans="1:8">
      <c r="A110" s="3" t="s">
        <v>108</v>
      </c>
      <c r="B110" s="13">
        <v>3.6036036036036001E-2</v>
      </c>
      <c r="C110" s="13">
        <v>1.8018018018018001E-2</v>
      </c>
      <c r="D110" s="13">
        <v>4.5045045045045001E-2</v>
      </c>
      <c r="E110" s="13">
        <v>0.36936936936936898</v>
      </c>
      <c r="F110" s="13">
        <v>0.52252252252252296</v>
      </c>
      <c r="G110" s="13">
        <v>9.0090090090090107E-3</v>
      </c>
      <c r="H110" s="2">
        <v>111</v>
      </c>
    </row>
    <row r="111" spans="1:8">
      <c r="A111" s="3" t="s">
        <v>109</v>
      </c>
      <c r="B111" s="13">
        <v>8.3333333333333301E-2</v>
      </c>
      <c r="C111" s="13">
        <v>0</v>
      </c>
      <c r="D111" s="13">
        <v>8.3333333333333301E-2</v>
      </c>
      <c r="E111" s="13">
        <v>0.41666666666666702</v>
      </c>
      <c r="F111" s="13">
        <v>0.41666666666666702</v>
      </c>
      <c r="G111" s="13">
        <v>0</v>
      </c>
      <c r="H111" s="2">
        <v>12</v>
      </c>
    </row>
    <row r="112" spans="1:8">
      <c r="A112" s="3" t="s">
        <v>110</v>
      </c>
      <c r="B112" s="13">
        <v>0</v>
      </c>
      <c r="C112" s="13">
        <v>0</v>
      </c>
      <c r="D112" s="13">
        <v>0</v>
      </c>
      <c r="E112" s="13">
        <v>0.11111111111111099</v>
      </c>
      <c r="F112" s="13">
        <v>0.66666666666666696</v>
      </c>
      <c r="G112" s="13">
        <v>0.22222222222222199</v>
      </c>
      <c r="H112" s="2">
        <v>9</v>
      </c>
    </row>
    <row r="113" spans="1:8">
      <c r="A113" s="3" t="s">
        <v>111</v>
      </c>
      <c r="B113" s="13">
        <v>3.03030303030303E-2</v>
      </c>
      <c r="C113" s="13">
        <v>6.0606060606060601E-2</v>
      </c>
      <c r="D113" s="13">
        <v>0</v>
      </c>
      <c r="E113" s="13">
        <v>0.51515151515151503</v>
      </c>
      <c r="F113" s="13">
        <v>0.27272727272727298</v>
      </c>
      <c r="G113" s="13">
        <v>0.12121212121212099</v>
      </c>
      <c r="H113" s="2">
        <v>33</v>
      </c>
    </row>
    <row r="114" spans="1:8">
      <c r="A114" s="3" t="s">
        <v>112</v>
      </c>
      <c r="B114" s="13">
        <v>3.3112582781456998E-2</v>
      </c>
      <c r="C114" s="13">
        <v>5.2980132450331098E-2</v>
      </c>
      <c r="D114" s="13">
        <v>2.6490066225165601E-2</v>
      </c>
      <c r="E114" s="13">
        <v>0.39735099337748297</v>
      </c>
      <c r="F114" s="13">
        <v>0.47019867549668898</v>
      </c>
      <c r="G114" s="13">
        <v>1.9867549668874201E-2</v>
      </c>
      <c r="H114" s="2">
        <v>151</v>
      </c>
    </row>
    <row r="115" spans="1:8">
      <c r="A115" s="7" t="s">
        <v>69</v>
      </c>
      <c r="B115" s="12">
        <v>4.2424242424242399E-2</v>
      </c>
      <c r="C115" s="12">
        <v>1.8181818181818198E-2</v>
      </c>
      <c r="D115" s="12">
        <v>2.4242424242424201E-2</v>
      </c>
      <c r="E115" s="12">
        <v>0.67272727272727295</v>
      </c>
      <c r="F115" s="12">
        <v>0.23030303030303001</v>
      </c>
      <c r="G115" s="12">
        <v>1.21212121212121E-2</v>
      </c>
      <c r="H115" s="8">
        <v>165</v>
      </c>
    </row>
    <row r="116" spans="1:8">
      <c r="A116" s="3" t="s">
        <v>113</v>
      </c>
      <c r="B116" s="13">
        <v>0</v>
      </c>
      <c r="C116" s="13">
        <v>0</v>
      </c>
      <c r="D116" s="13">
        <v>0</v>
      </c>
      <c r="E116" s="13">
        <v>0.53846153846153799</v>
      </c>
      <c r="F116" s="13">
        <v>0.38461538461538503</v>
      </c>
      <c r="G116" s="13">
        <v>7.69230769230769E-2</v>
      </c>
      <c r="H116" s="2">
        <v>13</v>
      </c>
    </row>
    <row r="117" spans="1:8">
      <c r="A117" s="3" t="s">
        <v>94</v>
      </c>
      <c r="B117" s="13">
        <v>2.27272727272727E-2</v>
      </c>
      <c r="C117" s="13">
        <v>4.5454545454545497E-2</v>
      </c>
      <c r="D117" s="13">
        <v>0</v>
      </c>
      <c r="E117" s="13">
        <v>0.52272727272727304</v>
      </c>
      <c r="F117" s="13">
        <v>0.40909090909090901</v>
      </c>
      <c r="G117" s="13">
        <v>0</v>
      </c>
      <c r="H117" s="2">
        <v>44</v>
      </c>
    </row>
    <row r="118" spans="1:8">
      <c r="A118" s="3" t="s">
        <v>114</v>
      </c>
      <c r="B118" s="13">
        <v>0</v>
      </c>
      <c r="C118" s="13">
        <v>0</v>
      </c>
      <c r="D118" s="13">
        <v>0</v>
      </c>
      <c r="E118" s="13">
        <v>0.85714285714285698</v>
      </c>
      <c r="F118" s="13">
        <v>0.14285714285714299</v>
      </c>
      <c r="G118" s="13">
        <v>0</v>
      </c>
      <c r="H118" s="2">
        <v>7</v>
      </c>
    </row>
    <row r="119" spans="1:8">
      <c r="A119" s="3" t="s">
        <v>115</v>
      </c>
      <c r="B119" s="13">
        <v>0.23529411764705899</v>
      </c>
      <c r="C119" s="13">
        <v>0</v>
      </c>
      <c r="D119" s="13">
        <v>0</v>
      </c>
      <c r="E119" s="13">
        <v>0.76470588235294101</v>
      </c>
      <c r="F119" s="13">
        <v>0</v>
      </c>
      <c r="G119" s="13">
        <v>0</v>
      </c>
      <c r="H119" s="2">
        <v>17</v>
      </c>
    </row>
    <row r="120" spans="1:8">
      <c r="A120" s="3" t="s">
        <v>116</v>
      </c>
      <c r="B120" s="13">
        <v>3.5714285714285698E-2</v>
      </c>
      <c r="C120" s="13">
        <v>0</v>
      </c>
      <c r="D120" s="13">
        <v>0.14285714285714299</v>
      </c>
      <c r="E120" s="13">
        <v>0.75</v>
      </c>
      <c r="F120" s="13">
        <v>7.1428571428571397E-2</v>
      </c>
      <c r="G120" s="13">
        <v>0</v>
      </c>
      <c r="H120" s="2">
        <v>28</v>
      </c>
    </row>
    <row r="121" spans="1:8">
      <c r="A121" s="3" t="s">
        <v>117</v>
      </c>
      <c r="B121" s="13">
        <v>0</v>
      </c>
      <c r="C121" s="13">
        <v>0</v>
      </c>
      <c r="D121" s="13">
        <v>0</v>
      </c>
      <c r="E121" s="13">
        <v>0.77777777777777801</v>
      </c>
      <c r="F121" s="13">
        <v>0.18518518518518501</v>
      </c>
      <c r="G121" s="13">
        <v>3.7037037037037E-2</v>
      </c>
      <c r="H121" s="2">
        <v>27</v>
      </c>
    </row>
    <row r="122" spans="1:8">
      <c r="A122" s="3" t="s">
        <v>118</v>
      </c>
      <c r="B122" s="13">
        <v>3.4482758620689703E-2</v>
      </c>
      <c r="C122" s="13">
        <v>3.4482758620689703E-2</v>
      </c>
      <c r="D122" s="13">
        <v>0</v>
      </c>
      <c r="E122" s="13">
        <v>0.68965517241379304</v>
      </c>
      <c r="F122" s="13">
        <v>0.24137931034482801</v>
      </c>
      <c r="G122" s="13">
        <v>0</v>
      </c>
      <c r="H122" s="2">
        <v>29</v>
      </c>
    </row>
    <row r="123" spans="1:8">
      <c r="A123" s="9" t="s">
        <v>5</v>
      </c>
      <c r="B123" s="14">
        <v>4.7619047619047603E-2</v>
      </c>
      <c r="C123" s="14">
        <v>3.2679738562091498E-2</v>
      </c>
      <c r="D123" s="14">
        <v>1.9607843137254902E-2</v>
      </c>
      <c r="E123" s="14">
        <v>0.404295051353875</v>
      </c>
      <c r="F123" s="14">
        <v>0.47432306255835699</v>
      </c>
      <c r="G123" s="14">
        <v>2.1475256769374399E-2</v>
      </c>
      <c r="H123" s="10">
        <v>1071</v>
      </c>
    </row>
    <row r="125" spans="1:8" ht="15.75">
      <c r="A125" s="16" t="s">
        <v>18</v>
      </c>
    </row>
    <row r="126" spans="1:8" ht="38.25">
      <c r="A126" s="17" t="s">
        <v>19</v>
      </c>
    </row>
    <row r="127" spans="1:8">
      <c r="A127" s="15" t="s">
        <v>6</v>
      </c>
      <c r="B127" s="15" t="s">
        <v>17</v>
      </c>
      <c r="C127" s="15" t="s">
        <v>16</v>
      </c>
      <c r="D127" s="15" t="s">
        <v>2</v>
      </c>
      <c r="E127" s="15" t="s">
        <v>5</v>
      </c>
    </row>
    <row r="128" spans="1:8">
      <c r="A128" s="5" t="s">
        <v>67</v>
      </c>
      <c r="B128" s="11">
        <v>0.81792717086834699</v>
      </c>
      <c r="C128" s="11">
        <v>5.4154995331465901E-2</v>
      </c>
      <c r="D128" s="11">
        <v>0.12791783380018701</v>
      </c>
      <c r="E128" s="6">
        <v>1071</v>
      </c>
    </row>
    <row r="129" spans="1:5">
      <c r="A129" s="7" t="s">
        <v>68</v>
      </c>
      <c r="B129" s="12">
        <v>0.81898454746136895</v>
      </c>
      <c r="C129" s="12">
        <v>5.7395143487858701E-2</v>
      </c>
      <c r="D129" s="12">
        <v>0.12362030905077299</v>
      </c>
      <c r="E129" s="8">
        <v>906</v>
      </c>
    </row>
    <row r="130" spans="1:5">
      <c r="A130" s="3" t="s">
        <v>97</v>
      </c>
      <c r="B130" s="13">
        <v>0.92307692307692302</v>
      </c>
      <c r="C130" s="13">
        <v>7.69230769230769E-2</v>
      </c>
      <c r="D130" s="13">
        <v>0</v>
      </c>
      <c r="E130" s="2">
        <v>39</v>
      </c>
    </row>
    <row r="131" spans="1:5">
      <c r="A131" s="3" t="s">
        <v>98</v>
      </c>
      <c r="B131" s="13">
        <v>1</v>
      </c>
      <c r="C131" s="13">
        <v>0</v>
      </c>
      <c r="D131" s="13">
        <v>0</v>
      </c>
      <c r="E131" s="2">
        <v>24</v>
      </c>
    </row>
    <row r="132" spans="1:5">
      <c r="A132" s="3" t="s">
        <v>99</v>
      </c>
      <c r="B132" s="13">
        <v>0.64</v>
      </c>
      <c r="C132" s="13">
        <v>0.17333333333333301</v>
      </c>
      <c r="D132" s="13">
        <v>0.18666666666666701</v>
      </c>
      <c r="E132" s="2">
        <v>75</v>
      </c>
    </row>
    <row r="133" spans="1:5">
      <c r="A133" s="3" t="s">
        <v>100</v>
      </c>
      <c r="B133" s="13">
        <v>1</v>
      </c>
      <c r="C133" s="13">
        <v>0</v>
      </c>
      <c r="D133" s="13">
        <v>0</v>
      </c>
      <c r="E133" s="2">
        <v>1</v>
      </c>
    </row>
    <row r="134" spans="1:5">
      <c r="A134" s="3" t="s">
        <v>101</v>
      </c>
      <c r="B134" s="13">
        <v>0.83333333333333304</v>
      </c>
      <c r="C134" s="13">
        <v>3.3333333333333298E-2</v>
      </c>
      <c r="D134" s="13">
        <v>0.133333333333333</v>
      </c>
      <c r="E134" s="2">
        <v>30</v>
      </c>
    </row>
    <row r="135" spans="1:5">
      <c r="A135" s="3" t="s">
        <v>102</v>
      </c>
      <c r="B135" s="13">
        <v>0.875</v>
      </c>
      <c r="C135" s="13">
        <v>0.125</v>
      </c>
      <c r="D135" s="13">
        <v>0</v>
      </c>
      <c r="E135" s="2">
        <v>8</v>
      </c>
    </row>
    <row r="136" spans="1:5">
      <c r="A136" s="3" t="s">
        <v>103</v>
      </c>
      <c r="B136" s="13">
        <v>0.65517241379310298</v>
      </c>
      <c r="C136" s="13">
        <v>8.04597701149425E-2</v>
      </c>
      <c r="D136" s="13">
        <v>0.26436781609195398</v>
      </c>
      <c r="E136" s="2">
        <v>87</v>
      </c>
    </row>
    <row r="137" spans="1:5">
      <c r="A137" s="3" t="s">
        <v>104</v>
      </c>
      <c r="B137" s="13">
        <v>0.68518518518518501</v>
      </c>
      <c r="C137" s="13">
        <v>0.16666666666666699</v>
      </c>
      <c r="D137" s="13">
        <v>0.148148148148148</v>
      </c>
      <c r="E137" s="2">
        <v>54</v>
      </c>
    </row>
    <row r="138" spans="1:5">
      <c r="A138" s="3" t="s">
        <v>105</v>
      </c>
      <c r="B138" s="13">
        <v>0.77884615384615397</v>
      </c>
      <c r="C138" s="13">
        <v>1.9230769230769201E-2</v>
      </c>
      <c r="D138" s="13">
        <v>0.20192307692307701</v>
      </c>
      <c r="E138" s="2">
        <v>104</v>
      </c>
    </row>
    <row r="139" spans="1:5">
      <c r="A139" s="3" t="s">
        <v>106</v>
      </c>
      <c r="B139" s="13">
        <v>0.88888888888888895</v>
      </c>
      <c r="C139" s="13">
        <v>2.7777777777777801E-2</v>
      </c>
      <c r="D139" s="13">
        <v>8.3333333333333301E-2</v>
      </c>
      <c r="E139" s="2">
        <v>144</v>
      </c>
    </row>
    <row r="140" spans="1:5">
      <c r="A140" s="3" t="s">
        <v>107</v>
      </c>
      <c r="B140" s="13">
        <v>0.75</v>
      </c>
      <c r="C140" s="13">
        <v>0</v>
      </c>
      <c r="D140" s="13">
        <v>0.25</v>
      </c>
      <c r="E140" s="2">
        <v>24</v>
      </c>
    </row>
    <row r="141" spans="1:5">
      <c r="A141" s="3" t="s">
        <v>108</v>
      </c>
      <c r="B141" s="13">
        <v>0.91891891891891897</v>
      </c>
      <c r="C141" s="13">
        <v>1.8018018018018001E-2</v>
      </c>
      <c r="D141" s="13">
        <v>6.3063063063063099E-2</v>
      </c>
      <c r="E141" s="2">
        <v>111</v>
      </c>
    </row>
    <row r="142" spans="1:5">
      <c r="A142" s="3" t="s">
        <v>109</v>
      </c>
      <c r="B142" s="13">
        <v>1</v>
      </c>
      <c r="C142" s="13">
        <v>0</v>
      </c>
      <c r="D142" s="13">
        <v>0</v>
      </c>
      <c r="E142" s="2">
        <v>12</v>
      </c>
    </row>
    <row r="143" spans="1:5">
      <c r="A143" s="3" t="s">
        <v>110</v>
      </c>
      <c r="B143" s="13">
        <v>0.88888888888888895</v>
      </c>
      <c r="C143" s="13">
        <v>0</v>
      </c>
      <c r="D143" s="13">
        <v>0.11111111111111099</v>
      </c>
      <c r="E143" s="2">
        <v>9</v>
      </c>
    </row>
    <row r="144" spans="1:5">
      <c r="A144" s="3" t="s">
        <v>111</v>
      </c>
      <c r="B144" s="13">
        <v>0.84848484848484895</v>
      </c>
      <c r="C144" s="13">
        <v>9.0909090909090898E-2</v>
      </c>
      <c r="D144" s="13">
        <v>6.0606060606060601E-2</v>
      </c>
      <c r="E144" s="2">
        <v>33</v>
      </c>
    </row>
    <row r="145" spans="1:5">
      <c r="A145" s="3" t="s">
        <v>112</v>
      </c>
      <c r="B145" s="13">
        <v>0.86092715231788097</v>
      </c>
      <c r="C145" s="13">
        <v>4.6357615894039701E-2</v>
      </c>
      <c r="D145" s="13">
        <v>9.27152317880795E-2</v>
      </c>
      <c r="E145" s="2">
        <v>151</v>
      </c>
    </row>
    <row r="146" spans="1:5">
      <c r="A146" s="7" t="s">
        <v>69</v>
      </c>
      <c r="B146" s="12">
        <v>0.81212121212121202</v>
      </c>
      <c r="C146" s="12">
        <v>3.6363636363636397E-2</v>
      </c>
      <c r="D146" s="12">
        <v>0.15151515151515199</v>
      </c>
      <c r="E146" s="8">
        <v>165</v>
      </c>
    </row>
    <row r="147" spans="1:5">
      <c r="A147" s="3" t="s">
        <v>113</v>
      </c>
      <c r="B147" s="13">
        <v>0.76923076923076905</v>
      </c>
      <c r="C147" s="13">
        <v>7.69230769230769E-2</v>
      </c>
      <c r="D147" s="13">
        <v>0.15384615384615399</v>
      </c>
      <c r="E147" s="2">
        <v>13</v>
      </c>
    </row>
    <row r="148" spans="1:5">
      <c r="A148" s="3" t="s">
        <v>94</v>
      </c>
      <c r="B148" s="13">
        <v>0.75</v>
      </c>
      <c r="C148" s="13">
        <v>2.27272727272727E-2</v>
      </c>
      <c r="D148" s="13">
        <v>0.22727272727272699</v>
      </c>
      <c r="E148" s="2">
        <v>44</v>
      </c>
    </row>
    <row r="149" spans="1:5">
      <c r="A149" s="3" t="s">
        <v>114</v>
      </c>
      <c r="B149" s="13">
        <v>1</v>
      </c>
      <c r="C149" s="13">
        <v>0</v>
      </c>
      <c r="D149" s="13">
        <v>0</v>
      </c>
      <c r="E149" s="2">
        <v>7</v>
      </c>
    </row>
    <row r="150" spans="1:5">
      <c r="A150" s="3" t="s">
        <v>115</v>
      </c>
      <c r="B150" s="13">
        <v>1</v>
      </c>
      <c r="C150" s="13">
        <v>0</v>
      </c>
      <c r="D150" s="13">
        <v>0</v>
      </c>
      <c r="E150" s="2">
        <v>17</v>
      </c>
    </row>
    <row r="151" spans="1:5">
      <c r="A151" s="3" t="s">
        <v>116</v>
      </c>
      <c r="B151" s="13">
        <v>0.96428571428571397</v>
      </c>
      <c r="C151" s="13">
        <v>3.5714285714285698E-2</v>
      </c>
      <c r="D151" s="13">
        <v>0</v>
      </c>
      <c r="E151" s="2">
        <v>28</v>
      </c>
    </row>
    <row r="152" spans="1:5">
      <c r="A152" s="3" t="s">
        <v>117</v>
      </c>
      <c r="B152" s="13">
        <v>0.592592592592593</v>
      </c>
      <c r="C152" s="13">
        <v>3.7037037037037E-2</v>
      </c>
      <c r="D152" s="13">
        <v>0.37037037037037002</v>
      </c>
      <c r="E152" s="2">
        <v>27</v>
      </c>
    </row>
    <row r="153" spans="1:5">
      <c r="A153" s="3" t="s">
        <v>118</v>
      </c>
      <c r="B153" s="13">
        <v>0.82758620689655205</v>
      </c>
      <c r="C153" s="13">
        <v>6.8965517241379296E-2</v>
      </c>
      <c r="D153" s="13">
        <v>0.10344827586206901</v>
      </c>
      <c r="E153" s="2">
        <v>29</v>
      </c>
    </row>
    <row r="154" spans="1:5">
      <c r="A154" s="9" t="s">
        <v>5</v>
      </c>
      <c r="B154" s="14">
        <v>0.81792717086834699</v>
      </c>
      <c r="C154" s="14">
        <v>5.4154995331465901E-2</v>
      </c>
      <c r="D154" s="14">
        <v>0.12791783380018701</v>
      </c>
      <c r="E154" s="10">
        <v>1071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3"/>
  <sheetViews>
    <sheetView zoomScale="90" zoomScaleNormal="90" workbookViewId="0">
      <selection activeCell="B1" sqref="B1"/>
    </sheetView>
  </sheetViews>
  <sheetFormatPr defaultRowHeight="15"/>
  <cols>
    <col min="1" max="1" width="64.140625" customWidth="1"/>
    <col min="2" max="2" width="7.140625" bestFit="1" customWidth="1"/>
    <col min="3" max="3" width="12.85546875" bestFit="1" customWidth="1"/>
    <col min="4" max="4" width="12.7109375" bestFit="1" customWidth="1"/>
    <col min="5" max="5" width="18.28515625" bestFit="1" customWidth="1"/>
    <col min="6" max="6" width="12.7109375" bestFit="1" customWidth="1"/>
    <col min="7" max="7" width="18.28515625" bestFit="1" customWidth="1"/>
  </cols>
  <sheetData>
    <row r="1" spans="1:14" ht="15.75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7.25" customHeight="1">
      <c r="A2" s="23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>
      <c r="A3" s="15" t="s">
        <v>6</v>
      </c>
      <c r="B3" s="15" t="s">
        <v>1</v>
      </c>
      <c r="C3" s="15" t="s">
        <v>3</v>
      </c>
      <c r="D3" s="15" t="s">
        <v>0</v>
      </c>
      <c r="E3" s="15" t="s">
        <v>4</v>
      </c>
      <c r="F3" s="15" t="s">
        <v>2</v>
      </c>
      <c r="G3" s="15" t="s">
        <v>5</v>
      </c>
    </row>
    <row r="4" spans="1:14">
      <c r="A4" s="5" t="s">
        <v>67</v>
      </c>
      <c r="B4" s="11">
        <v>3.7348272642390302E-2</v>
      </c>
      <c r="C4" s="11">
        <v>1.6806722689075598E-2</v>
      </c>
      <c r="D4" s="11">
        <v>0.39962651727357601</v>
      </c>
      <c r="E4" s="11">
        <v>0.54248366013071903</v>
      </c>
      <c r="F4" s="11">
        <v>3.73482726423903E-3</v>
      </c>
      <c r="G4" s="6">
        <v>1071</v>
      </c>
    </row>
    <row r="5" spans="1:14">
      <c r="A5" s="7" t="s">
        <v>68</v>
      </c>
      <c r="B5" s="12">
        <v>4.0838852097130202E-2</v>
      </c>
      <c r="C5" s="12">
        <v>1.6556291390728499E-2</v>
      </c>
      <c r="D5" s="12">
        <v>0.35430463576158899</v>
      </c>
      <c r="E5" s="12">
        <v>0.58498896247240595</v>
      </c>
      <c r="F5" s="12">
        <v>3.3112582781457001E-3</v>
      </c>
      <c r="G5" s="8">
        <v>906</v>
      </c>
    </row>
    <row r="6" spans="1:14">
      <c r="A6" s="3" t="s">
        <v>97</v>
      </c>
      <c r="B6" s="13">
        <v>0</v>
      </c>
      <c r="C6" s="13">
        <v>0</v>
      </c>
      <c r="D6" s="13">
        <v>0.256410256410256</v>
      </c>
      <c r="E6" s="13">
        <v>0.74358974358974395</v>
      </c>
      <c r="F6" s="13">
        <v>0</v>
      </c>
      <c r="G6" s="2">
        <v>39</v>
      </c>
    </row>
    <row r="7" spans="1:14">
      <c r="A7" s="3" t="s">
        <v>98</v>
      </c>
      <c r="B7" s="13">
        <v>4.1666666666666699E-2</v>
      </c>
      <c r="C7" s="13">
        <v>0</v>
      </c>
      <c r="D7" s="13">
        <v>0.375</v>
      </c>
      <c r="E7" s="13">
        <v>0.58333333333333304</v>
      </c>
      <c r="F7" s="13">
        <v>0</v>
      </c>
      <c r="G7" s="2">
        <v>24</v>
      </c>
    </row>
    <row r="8" spans="1:14">
      <c r="A8" s="3" t="s">
        <v>99</v>
      </c>
      <c r="B8" s="13">
        <v>2.66666666666667E-2</v>
      </c>
      <c r="C8" s="13">
        <v>2.66666666666667E-2</v>
      </c>
      <c r="D8" s="13">
        <v>0.4</v>
      </c>
      <c r="E8" s="13">
        <v>0.53333333333333299</v>
      </c>
      <c r="F8" s="13">
        <v>1.3333333333333299E-2</v>
      </c>
      <c r="G8" s="2">
        <v>75</v>
      </c>
    </row>
    <row r="9" spans="1:14">
      <c r="A9" s="3" t="s">
        <v>100</v>
      </c>
      <c r="B9" s="13">
        <v>0</v>
      </c>
      <c r="C9" s="13">
        <v>0</v>
      </c>
      <c r="D9" s="13">
        <v>0</v>
      </c>
      <c r="E9" s="13">
        <v>1</v>
      </c>
      <c r="F9" s="13">
        <v>0</v>
      </c>
      <c r="G9" s="2">
        <v>1</v>
      </c>
    </row>
    <row r="10" spans="1:14">
      <c r="A10" s="3" t="s">
        <v>101</v>
      </c>
      <c r="B10" s="13">
        <v>0</v>
      </c>
      <c r="C10" s="13">
        <v>0</v>
      </c>
      <c r="D10" s="13">
        <v>0.36666666666666697</v>
      </c>
      <c r="E10" s="13">
        <v>0.63333333333333297</v>
      </c>
      <c r="F10" s="13">
        <v>0</v>
      </c>
      <c r="G10" s="2">
        <v>30</v>
      </c>
    </row>
    <row r="11" spans="1:14">
      <c r="A11" s="3" t="s">
        <v>102</v>
      </c>
      <c r="B11" s="13">
        <v>0</v>
      </c>
      <c r="C11" s="13">
        <v>0</v>
      </c>
      <c r="D11" s="13">
        <v>0.125</v>
      </c>
      <c r="E11" s="13">
        <v>0.875</v>
      </c>
      <c r="F11" s="13">
        <v>0</v>
      </c>
      <c r="G11" s="2">
        <v>8</v>
      </c>
    </row>
    <row r="12" spans="1:14">
      <c r="A12" s="3" t="s">
        <v>103</v>
      </c>
      <c r="B12" s="13">
        <v>4.5977011494252901E-2</v>
      </c>
      <c r="C12" s="13">
        <v>1.1494252873563199E-2</v>
      </c>
      <c r="D12" s="13">
        <v>0.26436781609195398</v>
      </c>
      <c r="E12" s="13">
        <v>0.67816091954022995</v>
      </c>
      <c r="F12" s="13">
        <v>0</v>
      </c>
      <c r="G12" s="2">
        <v>87</v>
      </c>
    </row>
    <row r="13" spans="1:14">
      <c r="A13" s="3" t="s">
        <v>104</v>
      </c>
      <c r="B13" s="13">
        <v>0.11111111111111099</v>
      </c>
      <c r="C13" s="13">
        <v>1.85185185185185E-2</v>
      </c>
      <c r="D13" s="13">
        <v>0.25925925925925902</v>
      </c>
      <c r="E13" s="13">
        <v>0.61111111111111105</v>
      </c>
      <c r="F13" s="13">
        <v>0</v>
      </c>
      <c r="G13" s="2">
        <v>54</v>
      </c>
    </row>
    <row r="14" spans="1:14">
      <c r="A14" s="3" t="s">
        <v>105</v>
      </c>
      <c r="B14" s="13">
        <v>3.8461538461538498E-2</v>
      </c>
      <c r="C14" s="13">
        <v>1.9230769230769201E-2</v>
      </c>
      <c r="D14" s="13">
        <v>0.42307692307692302</v>
      </c>
      <c r="E14" s="13">
        <v>0.51923076923076905</v>
      </c>
      <c r="F14" s="13">
        <v>0</v>
      </c>
      <c r="G14" s="2">
        <v>104</v>
      </c>
    </row>
    <row r="15" spans="1:14">
      <c r="A15" s="3" t="s">
        <v>106</v>
      </c>
      <c r="B15" s="13">
        <v>3.4722222222222203E-2</v>
      </c>
      <c r="C15" s="13">
        <v>2.0833333333333301E-2</v>
      </c>
      <c r="D15" s="13">
        <v>0.25</v>
      </c>
      <c r="E15" s="13">
        <v>0.69444444444444398</v>
      </c>
      <c r="F15" s="13">
        <v>0</v>
      </c>
      <c r="G15" s="2">
        <v>144</v>
      </c>
    </row>
    <row r="16" spans="1:14">
      <c r="A16" s="3" t="s">
        <v>107</v>
      </c>
      <c r="B16" s="13">
        <v>0.20833333333333301</v>
      </c>
      <c r="C16" s="13">
        <v>4.1666666666666699E-2</v>
      </c>
      <c r="D16" s="13">
        <v>0.33333333333333298</v>
      </c>
      <c r="E16" s="13">
        <v>0.41666666666666702</v>
      </c>
      <c r="F16" s="13">
        <v>0</v>
      </c>
      <c r="G16" s="2">
        <v>24</v>
      </c>
    </row>
    <row r="17" spans="1:7">
      <c r="A17" s="3" t="s">
        <v>108</v>
      </c>
      <c r="B17" s="13">
        <v>3.6036036036036001E-2</v>
      </c>
      <c r="C17" s="13">
        <v>0</v>
      </c>
      <c r="D17" s="13">
        <v>0.38738738738738698</v>
      </c>
      <c r="E17" s="13">
        <v>0.57657657657657702</v>
      </c>
      <c r="F17" s="13">
        <v>0</v>
      </c>
      <c r="G17" s="2">
        <v>111</v>
      </c>
    </row>
    <row r="18" spans="1:7">
      <c r="A18" s="3" t="s">
        <v>109</v>
      </c>
      <c r="B18" s="13">
        <v>8.3333333333333301E-2</v>
      </c>
      <c r="C18" s="13">
        <v>0</v>
      </c>
      <c r="D18" s="13">
        <v>0.25</v>
      </c>
      <c r="E18" s="13">
        <v>0.66666666666666696</v>
      </c>
      <c r="F18" s="13">
        <v>0</v>
      </c>
      <c r="G18" s="2">
        <v>12</v>
      </c>
    </row>
    <row r="19" spans="1:7">
      <c r="A19" s="3" t="s">
        <v>110</v>
      </c>
      <c r="B19" s="13">
        <v>0</v>
      </c>
      <c r="C19" s="13">
        <v>0</v>
      </c>
      <c r="D19" s="13">
        <v>0.22222222222222199</v>
      </c>
      <c r="E19" s="13">
        <v>0.77777777777777801</v>
      </c>
      <c r="F19" s="13">
        <v>0</v>
      </c>
      <c r="G19" s="2">
        <v>9</v>
      </c>
    </row>
    <row r="20" spans="1:7">
      <c r="A20" s="3" t="s">
        <v>111</v>
      </c>
      <c r="B20" s="13">
        <v>3.03030303030303E-2</v>
      </c>
      <c r="C20" s="13">
        <v>0</v>
      </c>
      <c r="D20" s="13">
        <v>0.69696969696969702</v>
      </c>
      <c r="E20" s="13">
        <v>0.24242424242424199</v>
      </c>
      <c r="F20" s="13">
        <v>3.03030303030303E-2</v>
      </c>
      <c r="G20" s="2">
        <v>33</v>
      </c>
    </row>
    <row r="21" spans="1:7">
      <c r="A21" s="3" t="s">
        <v>112</v>
      </c>
      <c r="B21" s="13">
        <v>2.6490066225165601E-2</v>
      </c>
      <c r="C21" s="13">
        <v>3.3112582781456998E-2</v>
      </c>
      <c r="D21" s="13">
        <v>0.42384105960264901</v>
      </c>
      <c r="E21" s="13">
        <v>0.50993377483443703</v>
      </c>
      <c r="F21" s="13">
        <v>6.6225165562913899E-3</v>
      </c>
      <c r="G21" s="2">
        <v>151</v>
      </c>
    </row>
    <row r="22" spans="1:7">
      <c r="A22" s="7" t="s">
        <v>69</v>
      </c>
      <c r="B22" s="12">
        <v>1.8181818181818198E-2</v>
      </c>
      <c r="C22" s="12">
        <v>1.8181818181818198E-2</v>
      </c>
      <c r="D22" s="12">
        <v>0.648484848484848</v>
      </c>
      <c r="E22" s="12">
        <v>0.30909090909090903</v>
      </c>
      <c r="F22" s="12">
        <v>6.0606060606060597E-3</v>
      </c>
      <c r="G22" s="8">
        <v>165</v>
      </c>
    </row>
    <row r="23" spans="1:7">
      <c r="A23" s="3" t="s">
        <v>113</v>
      </c>
      <c r="B23" s="13">
        <v>0</v>
      </c>
      <c r="C23" s="13">
        <v>0</v>
      </c>
      <c r="D23" s="13">
        <v>0.53846153846153799</v>
      </c>
      <c r="E23" s="13">
        <v>0.46153846153846201</v>
      </c>
      <c r="F23" s="13">
        <v>0</v>
      </c>
      <c r="G23" s="2">
        <v>13</v>
      </c>
    </row>
    <row r="24" spans="1:7">
      <c r="A24" s="3" t="s">
        <v>94</v>
      </c>
      <c r="B24" s="13">
        <v>2.27272727272727E-2</v>
      </c>
      <c r="C24" s="13">
        <v>2.27272727272727E-2</v>
      </c>
      <c r="D24" s="13">
        <v>0.54545454545454497</v>
      </c>
      <c r="E24" s="13">
        <v>0.40909090909090901</v>
      </c>
      <c r="F24" s="13">
        <v>0</v>
      </c>
      <c r="G24" s="2">
        <v>44</v>
      </c>
    </row>
    <row r="25" spans="1:7">
      <c r="A25" s="3" t="s">
        <v>114</v>
      </c>
      <c r="B25" s="13">
        <v>0</v>
      </c>
      <c r="C25" s="13">
        <v>0</v>
      </c>
      <c r="D25" s="13">
        <v>0.71428571428571397</v>
      </c>
      <c r="E25" s="13">
        <v>0.28571428571428598</v>
      </c>
      <c r="F25" s="13">
        <v>0</v>
      </c>
      <c r="G25" s="2">
        <v>7</v>
      </c>
    </row>
    <row r="26" spans="1:7">
      <c r="A26" s="3" t="s">
        <v>115</v>
      </c>
      <c r="B26" s="13">
        <v>0.11764705882352899</v>
      </c>
      <c r="C26" s="13">
        <v>0</v>
      </c>
      <c r="D26" s="13">
        <v>0.76470588235294101</v>
      </c>
      <c r="E26" s="13">
        <v>0.11764705882352899</v>
      </c>
      <c r="F26" s="13">
        <v>0</v>
      </c>
      <c r="G26" s="2">
        <v>17</v>
      </c>
    </row>
    <row r="27" spans="1:7">
      <c r="A27" s="3" t="s">
        <v>116</v>
      </c>
      <c r="B27" s="13">
        <v>0</v>
      </c>
      <c r="C27" s="13">
        <v>0</v>
      </c>
      <c r="D27" s="13">
        <v>0.75</v>
      </c>
      <c r="E27" s="13">
        <v>0.25</v>
      </c>
      <c r="F27" s="13">
        <v>0</v>
      </c>
      <c r="G27" s="2">
        <v>28</v>
      </c>
    </row>
    <row r="28" spans="1:7">
      <c r="A28" s="3" t="s">
        <v>117</v>
      </c>
      <c r="B28" s="13">
        <v>0</v>
      </c>
      <c r="C28" s="13">
        <v>0</v>
      </c>
      <c r="D28" s="13">
        <v>0.77777777777777801</v>
      </c>
      <c r="E28" s="13">
        <v>0.22222222222222199</v>
      </c>
      <c r="F28" s="13">
        <v>0</v>
      </c>
      <c r="G28" s="2">
        <v>27</v>
      </c>
    </row>
    <row r="29" spans="1:7">
      <c r="A29" s="3" t="s">
        <v>118</v>
      </c>
      <c r="B29" s="13">
        <v>0</v>
      </c>
      <c r="C29" s="13">
        <v>6.8965517241379296E-2</v>
      </c>
      <c r="D29" s="13">
        <v>0.55172413793103403</v>
      </c>
      <c r="E29" s="13">
        <v>0.34482758620689702</v>
      </c>
      <c r="F29" s="13">
        <v>3.4482758620689703E-2</v>
      </c>
      <c r="G29" s="2">
        <v>29</v>
      </c>
    </row>
    <row r="30" spans="1:7">
      <c r="A30" s="9" t="s">
        <v>5</v>
      </c>
      <c r="B30" s="14">
        <v>3.7348272642390302E-2</v>
      </c>
      <c r="C30" s="14">
        <v>1.6806722689075598E-2</v>
      </c>
      <c r="D30" s="14">
        <v>0.39962651727357601</v>
      </c>
      <c r="E30" s="14">
        <v>0.54248366013071903</v>
      </c>
      <c r="F30" s="14">
        <v>3.73482726423903E-3</v>
      </c>
      <c r="G30" s="10">
        <v>1071</v>
      </c>
    </row>
    <row r="32" spans="1:7" ht="15.75">
      <c r="A32" s="16" t="s">
        <v>22</v>
      </c>
    </row>
    <row r="33" spans="1:7" ht="25.5">
      <c r="A33" s="17" t="s">
        <v>23</v>
      </c>
    </row>
    <row r="34" spans="1:7">
      <c r="A34" s="15" t="s">
        <v>6</v>
      </c>
      <c r="B34" s="15" t="s">
        <v>1</v>
      </c>
      <c r="C34" s="15" t="s">
        <v>3</v>
      </c>
      <c r="D34" s="15" t="s">
        <v>0</v>
      </c>
      <c r="E34" s="15" t="s">
        <v>4</v>
      </c>
      <c r="F34" s="15" t="s">
        <v>2</v>
      </c>
      <c r="G34" s="15" t="s">
        <v>5</v>
      </c>
    </row>
    <row r="35" spans="1:7">
      <c r="A35" s="5" t="s">
        <v>67</v>
      </c>
      <c r="B35" s="11">
        <v>3.64145658263305E-2</v>
      </c>
      <c r="C35" s="11">
        <v>2.7077497665732999E-2</v>
      </c>
      <c r="D35" s="11">
        <v>0.40242763772175499</v>
      </c>
      <c r="E35" s="11">
        <v>0.530345471521942</v>
      </c>
      <c r="F35" s="11">
        <v>3.73482726423903E-3</v>
      </c>
      <c r="G35" s="6">
        <v>1071</v>
      </c>
    </row>
    <row r="36" spans="1:7">
      <c r="A36" s="7" t="s">
        <v>68</v>
      </c>
      <c r="B36" s="12">
        <v>3.9735099337748297E-2</v>
      </c>
      <c r="C36" s="12">
        <v>2.7593818984547502E-2</v>
      </c>
      <c r="D36" s="12">
        <v>0.35540838852097101</v>
      </c>
      <c r="E36" s="12">
        <v>0.57395143487858702</v>
      </c>
      <c r="F36" s="12">
        <v>3.3112582781457001E-3</v>
      </c>
      <c r="G36" s="8">
        <v>906</v>
      </c>
    </row>
    <row r="37" spans="1:7">
      <c r="A37" s="3" t="s">
        <v>97</v>
      </c>
      <c r="B37" s="13">
        <v>0</v>
      </c>
      <c r="C37" s="13">
        <v>0</v>
      </c>
      <c r="D37" s="13">
        <v>0.28205128205128199</v>
      </c>
      <c r="E37" s="13">
        <v>0.71794871794871795</v>
      </c>
      <c r="F37" s="13">
        <v>0</v>
      </c>
      <c r="G37" s="2">
        <v>39</v>
      </c>
    </row>
    <row r="38" spans="1:7">
      <c r="A38" s="3" t="s">
        <v>98</v>
      </c>
      <c r="B38" s="13">
        <v>4.1666666666666699E-2</v>
      </c>
      <c r="C38" s="13">
        <v>0</v>
      </c>
      <c r="D38" s="13">
        <v>0.33333333333333298</v>
      </c>
      <c r="E38" s="13">
        <v>0.625</v>
      </c>
      <c r="F38" s="13">
        <v>0</v>
      </c>
      <c r="G38" s="2">
        <v>24</v>
      </c>
    </row>
    <row r="39" spans="1:7">
      <c r="A39" s="3" t="s">
        <v>99</v>
      </c>
      <c r="B39" s="13">
        <v>2.66666666666667E-2</v>
      </c>
      <c r="C39" s="13">
        <v>2.66666666666667E-2</v>
      </c>
      <c r="D39" s="13">
        <v>0.42666666666666703</v>
      </c>
      <c r="E39" s="13">
        <v>0.50666666666666704</v>
      </c>
      <c r="F39" s="13">
        <v>1.3333333333333299E-2</v>
      </c>
      <c r="G39" s="2">
        <v>75</v>
      </c>
    </row>
    <row r="40" spans="1:7">
      <c r="A40" s="3" t="s">
        <v>100</v>
      </c>
      <c r="B40" s="13">
        <v>0</v>
      </c>
      <c r="C40" s="13">
        <v>0</v>
      </c>
      <c r="D40" s="13">
        <v>1</v>
      </c>
      <c r="E40" s="13">
        <v>0</v>
      </c>
      <c r="F40" s="13">
        <v>0</v>
      </c>
      <c r="G40" s="2">
        <v>1</v>
      </c>
    </row>
    <row r="41" spans="1:7">
      <c r="A41" s="3" t="s">
        <v>101</v>
      </c>
      <c r="B41" s="13">
        <v>0</v>
      </c>
      <c r="C41" s="13">
        <v>0</v>
      </c>
      <c r="D41" s="13">
        <v>0.4</v>
      </c>
      <c r="E41" s="13">
        <v>0.6</v>
      </c>
      <c r="F41" s="13">
        <v>0</v>
      </c>
      <c r="G41" s="2">
        <v>30</v>
      </c>
    </row>
    <row r="42" spans="1:7">
      <c r="A42" s="3" t="s">
        <v>102</v>
      </c>
      <c r="B42" s="13">
        <v>0</v>
      </c>
      <c r="C42" s="13">
        <v>0</v>
      </c>
      <c r="D42" s="13">
        <v>0</v>
      </c>
      <c r="E42" s="13">
        <v>1</v>
      </c>
      <c r="F42" s="13">
        <v>0</v>
      </c>
      <c r="G42" s="2">
        <v>8</v>
      </c>
    </row>
    <row r="43" spans="1:7">
      <c r="A43" s="3" t="s">
        <v>103</v>
      </c>
      <c r="B43" s="13">
        <v>4.5977011494252901E-2</v>
      </c>
      <c r="C43" s="13">
        <v>4.5977011494252901E-2</v>
      </c>
      <c r="D43" s="13">
        <v>0.24137931034482801</v>
      </c>
      <c r="E43" s="13">
        <v>0.66666666666666696</v>
      </c>
      <c r="F43" s="13">
        <v>0</v>
      </c>
      <c r="G43" s="2">
        <v>87</v>
      </c>
    </row>
    <row r="44" spans="1:7">
      <c r="A44" s="3" t="s">
        <v>104</v>
      </c>
      <c r="B44" s="13">
        <v>0.11111111111111099</v>
      </c>
      <c r="C44" s="13">
        <v>5.5555555555555601E-2</v>
      </c>
      <c r="D44" s="13">
        <v>0.31481481481481499</v>
      </c>
      <c r="E44" s="13">
        <v>0.51851851851851805</v>
      </c>
      <c r="F44" s="13">
        <v>0</v>
      </c>
      <c r="G44" s="2">
        <v>54</v>
      </c>
    </row>
    <row r="45" spans="1:7">
      <c r="A45" s="3" t="s">
        <v>105</v>
      </c>
      <c r="B45" s="13">
        <v>3.8461538461538498E-2</v>
      </c>
      <c r="C45" s="13">
        <v>3.8461538461538498E-2</v>
      </c>
      <c r="D45" s="13">
        <v>0.375</v>
      </c>
      <c r="E45" s="13">
        <v>0.54807692307692302</v>
      </c>
      <c r="F45" s="13">
        <v>0</v>
      </c>
      <c r="G45" s="2">
        <v>104</v>
      </c>
    </row>
    <row r="46" spans="1:7">
      <c r="A46" s="3" t="s">
        <v>106</v>
      </c>
      <c r="B46" s="13">
        <v>3.4722222222222203E-2</v>
      </c>
      <c r="C46" s="13">
        <v>2.0833333333333301E-2</v>
      </c>
      <c r="D46" s="13">
        <v>0.27083333333333298</v>
      </c>
      <c r="E46" s="13">
        <v>0.67361111111111105</v>
      </c>
      <c r="F46" s="13">
        <v>0</v>
      </c>
      <c r="G46" s="2">
        <v>144</v>
      </c>
    </row>
    <row r="47" spans="1:7">
      <c r="A47" s="3" t="s">
        <v>107</v>
      </c>
      <c r="B47" s="13">
        <v>0.16666666666666699</v>
      </c>
      <c r="C47" s="13">
        <v>0</v>
      </c>
      <c r="D47" s="13">
        <v>0.33333333333333298</v>
      </c>
      <c r="E47" s="13">
        <v>0.5</v>
      </c>
      <c r="F47" s="13">
        <v>0</v>
      </c>
      <c r="G47" s="2">
        <v>24</v>
      </c>
    </row>
    <row r="48" spans="1:7">
      <c r="A48" s="3" t="s">
        <v>108</v>
      </c>
      <c r="B48" s="13">
        <v>3.6036036036036001E-2</v>
      </c>
      <c r="C48" s="13">
        <v>0</v>
      </c>
      <c r="D48" s="13">
        <v>0.37837837837837801</v>
      </c>
      <c r="E48" s="13">
        <v>0.58558558558558604</v>
      </c>
      <c r="F48" s="13">
        <v>0</v>
      </c>
      <c r="G48" s="2">
        <v>111</v>
      </c>
    </row>
    <row r="49" spans="1:7">
      <c r="A49" s="3" t="s">
        <v>109</v>
      </c>
      <c r="B49" s="13">
        <v>8.3333333333333301E-2</v>
      </c>
      <c r="C49" s="13">
        <v>0</v>
      </c>
      <c r="D49" s="13">
        <v>0.33333333333333298</v>
      </c>
      <c r="E49" s="13">
        <v>0.58333333333333304</v>
      </c>
      <c r="F49" s="13">
        <v>0</v>
      </c>
      <c r="G49" s="2">
        <v>12</v>
      </c>
    </row>
    <row r="50" spans="1:7">
      <c r="A50" s="3" t="s">
        <v>110</v>
      </c>
      <c r="B50" s="13">
        <v>0</v>
      </c>
      <c r="C50" s="13">
        <v>0.11111111111111099</v>
      </c>
      <c r="D50" s="13">
        <v>0.22222222222222199</v>
      </c>
      <c r="E50" s="13">
        <v>0.66666666666666696</v>
      </c>
      <c r="F50" s="13">
        <v>0</v>
      </c>
      <c r="G50" s="2">
        <v>9</v>
      </c>
    </row>
    <row r="51" spans="1:7">
      <c r="A51" s="3" t="s">
        <v>111</v>
      </c>
      <c r="B51" s="13">
        <v>3.03030303030303E-2</v>
      </c>
      <c r="C51" s="13">
        <v>3.03030303030303E-2</v>
      </c>
      <c r="D51" s="13">
        <v>0.63636363636363602</v>
      </c>
      <c r="E51" s="13">
        <v>0.27272727272727298</v>
      </c>
      <c r="F51" s="13">
        <v>3.03030303030303E-2</v>
      </c>
      <c r="G51" s="2">
        <v>33</v>
      </c>
    </row>
    <row r="52" spans="1:7">
      <c r="A52" s="3" t="s">
        <v>112</v>
      </c>
      <c r="B52" s="13">
        <v>2.6490066225165601E-2</v>
      </c>
      <c r="C52" s="13">
        <v>4.6357615894039701E-2</v>
      </c>
      <c r="D52" s="13">
        <v>0.43046357615893999</v>
      </c>
      <c r="E52" s="13">
        <v>0.49006622516556297</v>
      </c>
      <c r="F52" s="13">
        <v>6.6225165562913899E-3</v>
      </c>
      <c r="G52" s="2">
        <v>151</v>
      </c>
    </row>
    <row r="53" spans="1:7">
      <c r="A53" s="7" t="s">
        <v>69</v>
      </c>
      <c r="B53" s="12">
        <v>1.8181818181818198E-2</v>
      </c>
      <c r="C53" s="12">
        <v>2.4242424242424201E-2</v>
      </c>
      <c r="D53" s="12">
        <v>0.66060606060606097</v>
      </c>
      <c r="E53" s="12">
        <v>0.29090909090909101</v>
      </c>
      <c r="F53" s="12">
        <v>6.0606060606060597E-3</v>
      </c>
      <c r="G53" s="8">
        <v>165</v>
      </c>
    </row>
    <row r="54" spans="1:7">
      <c r="A54" s="3" t="s">
        <v>113</v>
      </c>
      <c r="B54" s="13">
        <v>0</v>
      </c>
      <c r="C54" s="13">
        <v>7.69230769230769E-2</v>
      </c>
      <c r="D54" s="13">
        <v>0.46153846153846201</v>
      </c>
      <c r="E54" s="13">
        <v>0.46153846153846201</v>
      </c>
      <c r="F54" s="13">
        <v>0</v>
      </c>
      <c r="G54" s="2">
        <v>13</v>
      </c>
    </row>
    <row r="55" spans="1:7">
      <c r="A55" s="3" t="s">
        <v>94</v>
      </c>
      <c r="B55" s="13">
        <v>2.27272727272727E-2</v>
      </c>
      <c r="C55" s="13">
        <v>2.27272727272727E-2</v>
      </c>
      <c r="D55" s="13">
        <v>0.52272727272727304</v>
      </c>
      <c r="E55" s="13">
        <v>0.43181818181818199</v>
      </c>
      <c r="F55" s="13">
        <v>0</v>
      </c>
      <c r="G55" s="2">
        <v>44</v>
      </c>
    </row>
    <row r="56" spans="1:7">
      <c r="A56" s="3" t="s">
        <v>114</v>
      </c>
      <c r="B56" s="13">
        <v>0</v>
      </c>
      <c r="C56" s="13">
        <v>0</v>
      </c>
      <c r="D56" s="13">
        <v>0.71428571428571397</v>
      </c>
      <c r="E56" s="13">
        <v>0.28571428571428598</v>
      </c>
      <c r="F56" s="13">
        <v>0</v>
      </c>
      <c r="G56" s="2">
        <v>7</v>
      </c>
    </row>
    <row r="57" spans="1:7">
      <c r="A57" s="3" t="s">
        <v>115</v>
      </c>
      <c r="B57" s="13">
        <v>0.11764705882352899</v>
      </c>
      <c r="C57" s="13">
        <v>0</v>
      </c>
      <c r="D57" s="13">
        <v>0.76470588235294101</v>
      </c>
      <c r="E57" s="13">
        <v>0.11764705882352899</v>
      </c>
      <c r="F57" s="13">
        <v>0</v>
      </c>
      <c r="G57" s="2">
        <v>17</v>
      </c>
    </row>
    <row r="58" spans="1:7">
      <c r="A58" s="3" t="s">
        <v>116</v>
      </c>
      <c r="B58" s="13">
        <v>0</v>
      </c>
      <c r="C58" s="13">
        <v>0</v>
      </c>
      <c r="D58" s="13">
        <v>0.78571428571428603</v>
      </c>
      <c r="E58" s="13">
        <v>0.214285714285714</v>
      </c>
      <c r="F58" s="13">
        <v>0</v>
      </c>
      <c r="G58" s="2">
        <v>28</v>
      </c>
    </row>
    <row r="59" spans="1:7">
      <c r="A59" s="3" t="s">
        <v>117</v>
      </c>
      <c r="B59" s="13">
        <v>0</v>
      </c>
      <c r="C59" s="13">
        <v>0</v>
      </c>
      <c r="D59" s="13">
        <v>0.77777777777777801</v>
      </c>
      <c r="E59" s="13">
        <v>0.22222222222222199</v>
      </c>
      <c r="F59" s="13">
        <v>0</v>
      </c>
      <c r="G59" s="2">
        <v>27</v>
      </c>
    </row>
    <row r="60" spans="1:7">
      <c r="A60" s="3" t="s">
        <v>118</v>
      </c>
      <c r="B60" s="13">
        <v>0</v>
      </c>
      <c r="C60" s="13">
        <v>6.8965517241379296E-2</v>
      </c>
      <c r="D60" s="13">
        <v>0.65517241379310298</v>
      </c>
      <c r="E60" s="13">
        <v>0.24137931034482801</v>
      </c>
      <c r="F60" s="13">
        <v>3.4482758620689703E-2</v>
      </c>
      <c r="G60" s="2">
        <v>29</v>
      </c>
    </row>
    <row r="61" spans="1:7">
      <c r="A61" s="9" t="s">
        <v>5</v>
      </c>
      <c r="B61" s="14">
        <v>3.64145658263305E-2</v>
      </c>
      <c r="C61" s="14">
        <v>2.7077497665732999E-2</v>
      </c>
      <c r="D61" s="14">
        <v>0.40242763772175499</v>
      </c>
      <c r="E61" s="14">
        <v>0.530345471521942</v>
      </c>
      <c r="F61" s="14">
        <v>3.73482726423903E-3</v>
      </c>
      <c r="G61" s="10">
        <v>1071</v>
      </c>
    </row>
    <row r="63" spans="1:7" ht="15.75">
      <c r="A63" s="16" t="s">
        <v>24</v>
      </c>
    </row>
    <row r="64" spans="1:7" ht="25.5">
      <c r="A64" s="17" t="s">
        <v>25</v>
      </c>
    </row>
    <row r="65" spans="1:7">
      <c r="A65" s="15" t="s">
        <v>6</v>
      </c>
      <c r="B65" s="15" t="s">
        <v>1</v>
      </c>
      <c r="C65" s="15" t="s">
        <v>3</v>
      </c>
      <c r="D65" s="15" t="s">
        <v>0</v>
      </c>
      <c r="E65" s="15" t="s">
        <v>4</v>
      </c>
      <c r="F65" s="15" t="s">
        <v>2</v>
      </c>
      <c r="G65" s="15" t="s">
        <v>5</v>
      </c>
    </row>
    <row r="66" spans="1:7">
      <c r="A66" s="5" t="s">
        <v>67</v>
      </c>
      <c r="B66" s="11">
        <v>3.9215686274509803E-2</v>
      </c>
      <c r="C66" s="11">
        <v>3.4547152194210999E-2</v>
      </c>
      <c r="D66" s="11">
        <v>0.44724556489262401</v>
      </c>
      <c r="E66" s="11">
        <v>0.47432306255835699</v>
      </c>
      <c r="F66" s="11">
        <v>4.6685340802987904E-3</v>
      </c>
      <c r="G66" s="6">
        <v>1071</v>
      </c>
    </row>
    <row r="67" spans="1:7">
      <c r="A67" s="7" t="s">
        <v>68</v>
      </c>
      <c r="B67" s="12">
        <v>4.1942604856512099E-2</v>
      </c>
      <c r="C67" s="12">
        <v>3.3112582781456998E-2</v>
      </c>
      <c r="D67" s="12">
        <v>0.41059602649006599</v>
      </c>
      <c r="E67" s="12">
        <v>0.50993377483443703</v>
      </c>
      <c r="F67" s="12">
        <v>4.4150110375275903E-3</v>
      </c>
      <c r="G67" s="8">
        <v>906</v>
      </c>
    </row>
    <row r="68" spans="1:7">
      <c r="A68" s="3" t="s">
        <v>97</v>
      </c>
      <c r="B68" s="13">
        <v>0</v>
      </c>
      <c r="C68" s="13">
        <v>0</v>
      </c>
      <c r="D68" s="13">
        <v>0.28205128205128199</v>
      </c>
      <c r="E68" s="13">
        <v>0.71794871794871795</v>
      </c>
      <c r="F68" s="13">
        <v>0</v>
      </c>
      <c r="G68" s="2">
        <v>39</v>
      </c>
    </row>
    <row r="69" spans="1:7">
      <c r="A69" s="3" t="s">
        <v>98</v>
      </c>
      <c r="B69" s="13">
        <v>4.1666666666666699E-2</v>
      </c>
      <c r="C69" s="13">
        <v>0</v>
      </c>
      <c r="D69" s="13">
        <v>0.33333333333333298</v>
      </c>
      <c r="E69" s="13">
        <v>0.625</v>
      </c>
      <c r="F69" s="13">
        <v>0</v>
      </c>
      <c r="G69" s="2">
        <v>24</v>
      </c>
    </row>
    <row r="70" spans="1:7">
      <c r="A70" s="3" t="s">
        <v>99</v>
      </c>
      <c r="B70" s="13">
        <v>2.66666666666667E-2</v>
      </c>
      <c r="C70" s="13">
        <v>5.3333333333333302E-2</v>
      </c>
      <c r="D70" s="13">
        <v>0.45333333333333298</v>
      </c>
      <c r="E70" s="13">
        <v>0.45333333333333298</v>
      </c>
      <c r="F70" s="13">
        <v>1.3333333333333299E-2</v>
      </c>
      <c r="G70" s="2">
        <v>75</v>
      </c>
    </row>
    <row r="71" spans="1:7">
      <c r="A71" s="3" t="s">
        <v>100</v>
      </c>
      <c r="B71" s="13">
        <v>0</v>
      </c>
      <c r="C71" s="13">
        <v>0</v>
      </c>
      <c r="D71" s="13">
        <v>0</v>
      </c>
      <c r="E71" s="13">
        <v>1</v>
      </c>
      <c r="F71" s="13">
        <v>0</v>
      </c>
      <c r="G71" s="2">
        <v>1</v>
      </c>
    </row>
    <row r="72" spans="1:7">
      <c r="A72" s="3" t="s">
        <v>101</v>
      </c>
      <c r="B72" s="13">
        <v>0</v>
      </c>
      <c r="C72" s="13">
        <v>0</v>
      </c>
      <c r="D72" s="13">
        <v>0.4</v>
      </c>
      <c r="E72" s="13">
        <v>0.6</v>
      </c>
      <c r="F72" s="13">
        <v>0</v>
      </c>
      <c r="G72" s="2">
        <v>30</v>
      </c>
    </row>
    <row r="73" spans="1:7">
      <c r="A73" s="3" t="s">
        <v>102</v>
      </c>
      <c r="B73" s="13">
        <v>0</v>
      </c>
      <c r="C73" s="13">
        <v>0</v>
      </c>
      <c r="D73" s="13">
        <v>0.5</v>
      </c>
      <c r="E73" s="13">
        <v>0.5</v>
      </c>
      <c r="F73" s="13">
        <v>0</v>
      </c>
      <c r="G73" s="2">
        <v>8</v>
      </c>
    </row>
    <row r="74" spans="1:7">
      <c r="A74" s="3" t="s">
        <v>103</v>
      </c>
      <c r="B74" s="13">
        <v>5.7471264367816098E-2</v>
      </c>
      <c r="C74" s="13">
        <v>4.5977011494252901E-2</v>
      </c>
      <c r="D74" s="13">
        <v>0.33333333333333298</v>
      </c>
      <c r="E74" s="13">
        <v>0.56321839080459801</v>
      </c>
      <c r="F74" s="13">
        <v>0</v>
      </c>
      <c r="G74" s="2">
        <v>87</v>
      </c>
    </row>
    <row r="75" spans="1:7">
      <c r="A75" s="3" t="s">
        <v>104</v>
      </c>
      <c r="B75" s="13">
        <v>0.11111111111111099</v>
      </c>
      <c r="C75" s="13">
        <v>3.7037037037037E-2</v>
      </c>
      <c r="D75" s="13">
        <v>0.407407407407407</v>
      </c>
      <c r="E75" s="13">
        <v>0.44444444444444398</v>
      </c>
      <c r="F75" s="13">
        <v>0</v>
      </c>
      <c r="G75" s="2">
        <v>54</v>
      </c>
    </row>
    <row r="76" spans="1:7">
      <c r="A76" s="3" t="s">
        <v>105</v>
      </c>
      <c r="B76" s="13">
        <v>3.8461538461538498E-2</v>
      </c>
      <c r="C76" s="13">
        <v>3.8461538461538498E-2</v>
      </c>
      <c r="D76" s="13">
        <v>0.45192307692307698</v>
      </c>
      <c r="E76" s="13">
        <v>0.47115384615384598</v>
      </c>
      <c r="F76" s="13">
        <v>0</v>
      </c>
      <c r="G76" s="2">
        <v>104</v>
      </c>
    </row>
    <row r="77" spans="1:7">
      <c r="A77" s="3" t="s">
        <v>106</v>
      </c>
      <c r="B77" s="13">
        <v>4.1666666666666699E-2</v>
      </c>
      <c r="C77" s="13">
        <v>3.4722222222222203E-2</v>
      </c>
      <c r="D77" s="13">
        <v>0.36111111111111099</v>
      </c>
      <c r="E77" s="13">
        <v>0.5625</v>
      </c>
      <c r="F77" s="13">
        <v>0</v>
      </c>
      <c r="G77" s="2">
        <v>144</v>
      </c>
    </row>
    <row r="78" spans="1:7">
      <c r="A78" s="3" t="s">
        <v>107</v>
      </c>
      <c r="B78" s="13">
        <v>0.16666666666666699</v>
      </c>
      <c r="C78" s="13">
        <v>0</v>
      </c>
      <c r="D78" s="13">
        <v>0.33333333333333298</v>
      </c>
      <c r="E78" s="13">
        <v>0.5</v>
      </c>
      <c r="F78" s="13">
        <v>0</v>
      </c>
      <c r="G78" s="2">
        <v>24</v>
      </c>
    </row>
    <row r="79" spans="1:7">
      <c r="A79" s="3" t="s">
        <v>108</v>
      </c>
      <c r="B79" s="13">
        <v>3.6036036036036001E-2</v>
      </c>
      <c r="C79" s="13">
        <v>0</v>
      </c>
      <c r="D79" s="13">
        <v>0.45945945945945899</v>
      </c>
      <c r="E79" s="13">
        <v>0.50450450450450401</v>
      </c>
      <c r="F79" s="13">
        <v>0</v>
      </c>
      <c r="G79" s="2">
        <v>111</v>
      </c>
    </row>
    <row r="80" spans="1:7">
      <c r="A80" s="3" t="s">
        <v>109</v>
      </c>
      <c r="B80" s="13">
        <v>8.3333333333333301E-2</v>
      </c>
      <c r="C80" s="13">
        <v>8.3333333333333301E-2</v>
      </c>
      <c r="D80" s="13">
        <v>0.33333333333333298</v>
      </c>
      <c r="E80" s="13">
        <v>0.5</v>
      </c>
      <c r="F80" s="13">
        <v>0</v>
      </c>
      <c r="G80" s="2">
        <v>12</v>
      </c>
    </row>
    <row r="81" spans="1:7">
      <c r="A81" s="3" t="s">
        <v>110</v>
      </c>
      <c r="B81" s="13">
        <v>0</v>
      </c>
      <c r="C81" s="13">
        <v>0.11111111111111099</v>
      </c>
      <c r="D81" s="13">
        <v>0.11111111111111099</v>
      </c>
      <c r="E81" s="13">
        <v>0.77777777777777801</v>
      </c>
      <c r="F81" s="13">
        <v>0</v>
      </c>
      <c r="G81" s="2">
        <v>9</v>
      </c>
    </row>
    <row r="82" spans="1:7">
      <c r="A82" s="3" t="s">
        <v>111</v>
      </c>
      <c r="B82" s="13">
        <v>3.03030303030303E-2</v>
      </c>
      <c r="C82" s="13">
        <v>0</v>
      </c>
      <c r="D82" s="13">
        <v>0.72727272727272696</v>
      </c>
      <c r="E82" s="13">
        <v>0.21212121212121199</v>
      </c>
      <c r="F82" s="13">
        <v>3.03030303030303E-2</v>
      </c>
      <c r="G82" s="2">
        <v>33</v>
      </c>
    </row>
    <row r="83" spans="1:7">
      <c r="A83" s="3" t="s">
        <v>112</v>
      </c>
      <c r="B83" s="13">
        <v>2.6490066225165601E-2</v>
      </c>
      <c r="C83" s="13">
        <v>5.9602649006622502E-2</v>
      </c>
      <c r="D83" s="13">
        <v>0.43046357615893999</v>
      </c>
      <c r="E83" s="13">
        <v>0.47019867549668898</v>
      </c>
      <c r="F83" s="13">
        <v>1.3245033112582801E-2</v>
      </c>
      <c r="G83" s="2">
        <v>151</v>
      </c>
    </row>
    <row r="84" spans="1:7">
      <c r="A84" s="7" t="s">
        <v>69</v>
      </c>
      <c r="B84" s="12">
        <v>2.4242424242424201E-2</v>
      </c>
      <c r="C84" s="12">
        <v>4.2424242424242399E-2</v>
      </c>
      <c r="D84" s="12">
        <v>0.648484848484848</v>
      </c>
      <c r="E84" s="12">
        <v>0.27878787878787897</v>
      </c>
      <c r="F84" s="12">
        <v>6.0606060606060597E-3</v>
      </c>
      <c r="G84" s="8">
        <v>165</v>
      </c>
    </row>
    <row r="85" spans="1:7">
      <c r="A85" s="3" t="s">
        <v>113</v>
      </c>
      <c r="B85" s="13">
        <v>0</v>
      </c>
      <c r="C85" s="13">
        <v>7.69230769230769E-2</v>
      </c>
      <c r="D85" s="13">
        <v>0.61538461538461497</v>
      </c>
      <c r="E85" s="13">
        <v>0.30769230769230799</v>
      </c>
      <c r="F85" s="13">
        <v>0</v>
      </c>
      <c r="G85" s="2">
        <v>13</v>
      </c>
    </row>
    <row r="86" spans="1:7">
      <c r="A86" s="3" t="s">
        <v>94</v>
      </c>
      <c r="B86" s="13">
        <v>2.27272727272727E-2</v>
      </c>
      <c r="C86" s="13">
        <v>2.27272727272727E-2</v>
      </c>
      <c r="D86" s="13">
        <v>0.54545454545454497</v>
      </c>
      <c r="E86" s="13">
        <v>0.40909090909090901</v>
      </c>
      <c r="F86" s="13">
        <v>0</v>
      </c>
      <c r="G86" s="2">
        <v>44</v>
      </c>
    </row>
    <row r="87" spans="1:7">
      <c r="A87" s="3" t="s">
        <v>114</v>
      </c>
      <c r="B87" s="13">
        <v>0</v>
      </c>
      <c r="C87" s="13">
        <v>0</v>
      </c>
      <c r="D87" s="13">
        <v>0.71428571428571397</v>
      </c>
      <c r="E87" s="13">
        <v>0.28571428571428598</v>
      </c>
      <c r="F87" s="13">
        <v>0</v>
      </c>
      <c r="G87" s="2">
        <v>7</v>
      </c>
    </row>
    <row r="88" spans="1:7">
      <c r="A88" s="3" t="s">
        <v>115</v>
      </c>
      <c r="B88" s="13">
        <v>0.11764705882352899</v>
      </c>
      <c r="C88" s="13">
        <v>0</v>
      </c>
      <c r="D88" s="13">
        <v>0.76470588235294101</v>
      </c>
      <c r="E88" s="13">
        <v>0.11764705882352899</v>
      </c>
      <c r="F88" s="13">
        <v>0</v>
      </c>
      <c r="G88" s="2">
        <v>17</v>
      </c>
    </row>
    <row r="89" spans="1:7">
      <c r="A89" s="3" t="s">
        <v>116</v>
      </c>
      <c r="B89" s="13">
        <v>3.5714285714285698E-2</v>
      </c>
      <c r="C89" s="13">
        <v>3.5714285714285698E-2</v>
      </c>
      <c r="D89" s="13">
        <v>0.67857142857142905</v>
      </c>
      <c r="E89" s="13">
        <v>0.25</v>
      </c>
      <c r="F89" s="13">
        <v>0</v>
      </c>
      <c r="G89" s="2">
        <v>28</v>
      </c>
    </row>
    <row r="90" spans="1:7">
      <c r="A90" s="3" t="s">
        <v>117</v>
      </c>
      <c r="B90" s="13">
        <v>0</v>
      </c>
      <c r="C90" s="13">
        <v>0</v>
      </c>
      <c r="D90" s="13">
        <v>0.81481481481481499</v>
      </c>
      <c r="E90" s="13">
        <v>0.18518518518518501</v>
      </c>
      <c r="F90" s="13">
        <v>0</v>
      </c>
      <c r="G90" s="2">
        <v>27</v>
      </c>
    </row>
    <row r="91" spans="1:7">
      <c r="A91" s="3" t="s">
        <v>118</v>
      </c>
      <c r="B91" s="13">
        <v>0</v>
      </c>
      <c r="C91" s="13">
        <v>0.13793103448275901</v>
      </c>
      <c r="D91" s="13">
        <v>0.55172413793103403</v>
      </c>
      <c r="E91" s="13">
        <v>0.27586206896551702</v>
      </c>
      <c r="F91" s="13">
        <v>3.4482758620689703E-2</v>
      </c>
      <c r="G91" s="2">
        <v>29</v>
      </c>
    </row>
    <row r="92" spans="1:7">
      <c r="A92" s="9" t="s">
        <v>5</v>
      </c>
      <c r="B92" s="14">
        <v>3.9215686274509803E-2</v>
      </c>
      <c r="C92" s="14">
        <v>3.4547152194210999E-2</v>
      </c>
      <c r="D92" s="14">
        <v>0.44724556489262401</v>
      </c>
      <c r="E92" s="14">
        <v>0.47432306255835699</v>
      </c>
      <c r="F92" s="14">
        <v>4.6685340802987904E-3</v>
      </c>
      <c r="G92" s="10">
        <v>1071</v>
      </c>
    </row>
    <row r="94" spans="1:7" ht="15.75">
      <c r="A94" s="16" t="s">
        <v>26</v>
      </c>
    </row>
    <row r="95" spans="1:7" ht="25.5">
      <c r="A95" s="17" t="s">
        <v>27</v>
      </c>
    </row>
    <row r="96" spans="1:7">
      <c r="A96" s="15" t="s">
        <v>6</v>
      </c>
      <c r="B96" s="15" t="s">
        <v>17</v>
      </c>
      <c r="C96" s="15" t="s">
        <v>16</v>
      </c>
      <c r="D96" s="15" t="s">
        <v>2</v>
      </c>
      <c r="E96" s="15" t="s">
        <v>5</v>
      </c>
    </row>
    <row r="97" spans="1:5">
      <c r="A97" s="5" t="s">
        <v>67</v>
      </c>
      <c r="B97" s="11">
        <v>0.85434173669467794</v>
      </c>
      <c r="C97" s="11">
        <v>1.8674136321195099E-2</v>
      </c>
      <c r="D97" s="11">
        <v>0.126984126984127</v>
      </c>
      <c r="E97" s="6">
        <v>1071</v>
      </c>
    </row>
    <row r="98" spans="1:5">
      <c r="A98" s="7" t="s">
        <v>68</v>
      </c>
      <c r="B98" s="12">
        <v>0.85761589403973504</v>
      </c>
      <c r="C98" s="12">
        <v>1.9867549668874201E-2</v>
      </c>
      <c r="D98" s="12">
        <v>0.12251655629139099</v>
      </c>
      <c r="E98" s="8">
        <v>906</v>
      </c>
    </row>
    <row r="99" spans="1:5">
      <c r="A99" s="3" t="s">
        <v>97</v>
      </c>
      <c r="B99" s="13">
        <v>1</v>
      </c>
      <c r="C99" s="13">
        <v>0</v>
      </c>
      <c r="D99" s="13">
        <v>0</v>
      </c>
      <c r="E99" s="2">
        <v>39</v>
      </c>
    </row>
    <row r="100" spans="1:5">
      <c r="A100" s="3" t="s">
        <v>98</v>
      </c>
      <c r="B100" s="13">
        <v>1</v>
      </c>
      <c r="C100" s="13">
        <v>0</v>
      </c>
      <c r="D100" s="13">
        <v>0</v>
      </c>
      <c r="E100" s="2">
        <v>24</v>
      </c>
    </row>
    <row r="101" spans="1:5">
      <c r="A101" s="3" t="s">
        <v>99</v>
      </c>
      <c r="B101" s="13">
        <v>0.74666666666666703</v>
      </c>
      <c r="C101" s="13">
        <v>0.04</v>
      </c>
      <c r="D101" s="13">
        <v>0.21333333333333299</v>
      </c>
      <c r="E101" s="2">
        <v>75</v>
      </c>
    </row>
    <row r="102" spans="1:5">
      <c r="A102" s="3" t="s">
        <v>100</v>
      </c>
      <c r="B102" s="13">
        <v>1</v>
      </c>
      <c r="C102" s="13">
        <v>0</v>
      </c>
      <c r="D102" s="13">
        <v>0</v>
      </c>
      <c r="E102" s="2">
        <v>1</v>
      </c>
    </row>
    <row r="103" spans="1:5">
      <c r="A103" s="3" t="s">
        <v>101</v>
      </c>
      <c r="B103" s="13">
        <v>0.86666666666666703</v>
      </c>
      <c r="C103" s="13">
        <v>0</v>
      </c>
      <c r="D103" s="13">
        <v>0.133333333333333</v>
      </c>
      <c r="E103" s="2">
        <v>30</v>
      </c>
    </row>
    <row r="104" spans="1:5">
      <c r="A104" s="3" t="s">
        <v>102</v>
      </c>
      <c r="B104" s="13">
        <v>1</v>
      </c>
      <c r="C104" s="13">
        <v>0</v>
      </c>
      <c r="D104" s="13">
        <v>0</v>
      </c>
      <c r="E104" s="2">
        <v>8</v>
      </c>
    </row>
    <row r="105" spans="1:5">
      <c r="A105" s="3" t="s">
        <v>103</v>
      </c>
      <c r="B105" s="13">
        <v>0.70114942528735602</v>
      </c>
      <c r="C105" s="13">
        <v>3.4482758620689703E-2</v>
      </c>
      <c r="D105" s="13">
        <v>0.26436781609195398</v>
      </c>
      <c r="E105" s="2">
        <v>87</v>
      </c>
    </row>
    <row r="106" spans="1:5">
      <c r="A106" s="3" t="s">
        <v>104</v>
      </c>
      <c r="B106" s="13">
        <v>0.77777777777777801</v>
      </c>
      <c r="C106" s="13">
        <v>7.4074074074074098E-2</v>
      </c>
      <c r="D106" s="13">
        <v>0.148148148148148</v>
      </c>
      <c r="E106" s="2">
        <v>54</v>
      </c>
    </row>
    <row r="107" spans="1:5">
      <c r="A107" s="3" t="s">
        <v>105</v>
      </c>
      <c r="B107" s="13">
        <v>0.78846153846153799</v>
      </c>
      <c r="C107" s="13">
        <v>9.6153846153846194E-3</v>
      </c>
      <c r="D107" s="13">
        <v>0.20192307692307701</v>
      </c>
      <c r="E107" s="2">
        <v>104</v>
      </c>
    </row>
    <row r="108" spans="1:5">
      <c r="A108" s="3" t="s">
        <v>106</v>
      </c>
      <c r="B108" s="13">
        <v>0.90972222222222199</v>
      </c>
      <c r="C108" s="13">
        <v>6.9444444444444397E-3</v>
      </c>
      <c r="D108" s="13">
        <v>8.3333333333333301E-2</v>
      </c>
      <c r="E108" s="2">
        <v>144</v>
      </c>
    </row>
    <row r="109" spans="1:5">
      <c r="A109" s="3" t="s">
        <v>107</v>
      </c>
      <c r="B109" s="13">
        <v>0.75</v>
      </c>
      <c r="C109" s="13">
        <v>0</v>
      </c>
      <c r="D109" s="13">
        <v>0.25</v>
      </c>
      <c r="E109" s="2">
        <v>24</v>
      </c>
    </row>
    <row r="110" spans="1:5">
      <c r="A110" s="3" t="s">
        <v>108</v>
      </c>
      <c r="B110" s="13">
        <v>0.91891891891891897</v>
      </c>
      <c r="C110" s="13">
        <v>2.7027027027027001E-2</v>
      </c>
      <c r="D110" s="13">
        <v>5.4054054054054099E-2</v>
      </c>
      <c r="E110" s="2">
        <v>111</v>
      </c>
    </row>
    <row r="111" spans="1:5">
      <c r="A111" s="3" t="s">
        <v>109</v>
      </c>
      <c r="B111" s="13">
        <v>1</v>
      </c>
      <c r="C111" s="13">
        <v>0</v>
      </c>
      <c r="D111" s="13">
        <v>0</v>
      </c>
      <c r="E111" s="2">
        <v>12</v>
      </c>
    </row>
    <row r="112" spans="1:5">
      <c r="A112" s="3" t="s">
        <v>110</v>
      </c>
      <c r="B112" s="13">
        <v>0.88888888888888895</v>
      </c>
      <c r="C112" s="13">
        <v>0</v>
      </c>
      <c r="D112" s="13">
        <v>0.11111111111111099</v>
      </c>
      <c r="E112" s="2">
        <v>9</v>
      </c>
    </row>
    <row r="113" spans="1:5">
      <c r="A113" s="3" t="s">
        <v>111</v>
      </c>
      <c r="B113" s="13">
        <v>0.939393939393939</v>
      </c>
      <c r="C113" s="13">
        <v>0</v>
      </c>
      <c r="D113" s="13">
        <v>6.0606060606060601E-2</v>
      </c>
      <c r="E113" s="2">
        <v>33</v>
      </c>
    </row>
    <row r="114" spans="1:5">
      <c r="A114" s="3" t="s">
        <v>112</v>
      </c>
      <c r="B114" s="13">
        <v>0.90066225165562896</v>
      </c>
      <c r="C114" s="13">
        <v>1.9867549668874201E-2</v>
      </c>
      <c r="D114" s="13">
        <v>7.9470198675496706E-2</v>
      </c>
      <c r="E114" s="2">
        <v>151</v>
      </c>
    </row>
    <row r="115" spans="1:5">
      <c r="A115" s="7" t="s">
        <v>69</v>
      </c>
      <c r="B115" s="12">
        <v>0.83636363636363598</v>
      </c>
      <c r="C115" s="12">
        <v>1.21212121212121E-2</v>
      </c>
      <c r="D115" s="12">
        <v>0.15151515151515199</v>
      </c>
      <c r="E115" s="8">
        <v>165</v>
      </c>
    </row>
    <row r="116" spans="1:5">
      <c r="A116" s="3" t="s">
        <v>113</v>
      </c>
      <c r="B116" s="13">
        <v>0.84615384615384603</v>
      </c>
      <c r="C116" s="13">
        <v>0</v>
      </c>
      <c r="D116" s="13">
        <v>0.15384615384615399</v>
      </c>
      <c r="E116" s="2">
        <v>13</v>
      </c>
    </row>
    <row r="117" spans="1:5">
      <c r="A117" s="3" t="s">
        <v>94</v>
      </c>
      <c r="B117" s="13">
        <v>0.77272727272727304</v>
      </c>
      <c r="C117" s="13">
        <v>0</v>
      </c>
      <c r="D117" s="13">
        <v>0.22727272727272699</v>
      </c>
      <c r="E117" s="2">
        <v>44</v>
      </c>
    </row>
    <row r="118" spans="1:5">
      <c r="A118" s="3" t="s">
        <v>114</v>
      </c>
      <c r="B118" s="13">
        <v>1</v>
      </c>
      <c r="C118" s="13">
        <v>0</v>
      </c>
      <c r="D118" s="13">
        <v>0</v>
      </c>
      <c r="E118" s="2">
        <v>7</v>
      </c>
    </row>
    <row r="119" spans="1:5">
      <c r="A119" s="3" t="s">
        <v>115</v>
      </c>
      <c r="B119" s="13">
        <v>1</v>
      </c>
      <c r="C119" s="13">
        <v>0</v>
      </c>
      <c r="D119" s="13">
        <v>0</v>
      </c>
      <c r="E119" s="2">
        <v>17</v>
      </c>
    </row>
    <row r="120" spans="1:5">
      <c r="A120" s="3" t="s">
        <v>116</v>
      </c>
      <c r="B120" s="13">
        <v>0.96428571428571397</v>
      </c>
      <c r="C120" s="13">
        <v>3.5714285714285698E-2</v>
      </c>
      <c r="D120" s="13">
        <v>0</v>
      </c>
      <c r="E120" s="2">
        <v>28</v>
      </c>
    </row>
    <row r="121" spans="1:5">
      <c r="A121" s="3" t="s">
        <v>117</v>
      </c>
      <c r="B121" s="13">
        <v>0.62962962962962998</v>
      </c>
      <c r="C121" s="13">
        <v>0</v>
      </c>
      <c r="D121" s="13">
        <v>0.37037037037037002</v>
      </c>
      <c r="E121" s="2">
        <v>27</v>
      </c>
    </row>
    <row r="122" spans="1:5">
      <c r="A122" s="3" t="s">
        <v>118</v>
      </c>
      <c r="B122" s="13">
        <v>0.86206896551724099</v>
      </c>
      <c r="C122" s="13">
        <v>3.4482758620689703E-2</v>
      </c>
      <c r="D122" s="13">
        <v>0.10344827586206901</v>
      </c>
      <c r="E122" s="2">
        <v>29</v>
      </c>
    </row>
    <row r="123" spans="1:5">
      <c r="A123" s="9" t="s">
        <v>5</v>
      </c>
      <c r="B123" s="14">
        <v>0.85434173669467794</v>
      </c>
      <c r="C123" s="14">
        <v>1.8674136321195099E-2</v>
      </c>
      <c r="D123" s="14">
        <v>0.126984126984127</v>
      </c>
      <c r="E123" s="10">
        <v>1071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1"/>
  <sheetViews>
    <sheetView topLeftCell="A44" zoomScale="70" zoomScaleNormal="70" workbookViewId="0">
      <selection activeCell="B64" sqref="B64"/>
    </sheetView>
  </sheetViews>
  <sheetFormatPr defaultRowHeight="15"/>
  <cols>
    <col min="1" max="1" width="67" customWidth="1"/>
  </cols>
  <sheetData>
    <row r="1" spans="1:7" ht="15.75">
      <c r="A1" s="16" t="s">
        <v>28</v>
      </c>
    </row>
    <row r="2" spans="1:7" ht="21" customHeight="1">
      <c r="A2" s="23" t="s">
        <v>29</v>
      </c>
    </row>
    <row r="3" spans="1:7">
      <c r="A3" s="15" t="s">
        <v>6</v>
      </c>
      <c r="B3" s="15" t="s">
        <v>1</v>
      </c>
      <c r="C3" s="15" t="s">
        <v>3</v>
      </c>
      <c r="D3" s="15" t="s">
        <v>0</v>
      </c>
      <c r="E3" s="15" t="s">
        <v>4</v>
      </c>
      <c r="F3" s="15" t="s">
        <v>2</v>
      </c>
      <c r="G3" s="15" t="s">
        <v>5</v>
      </c>
    </row>
    <row r="4" spans="1:7">
      <c r="A4" s="5" t="s">
        <v>67</v>
      </c>
      <c r="B4" s="11">
        <v>6.3492063492063502E-2</v>
      </c>
      <c r="C4" s="11">
        <v>9.8972922502334304E-2</v>
      </c>
      <c r="D4" s="11">
        <v>0.47525676937441602</v>
      </c>
      <c r="E4" s="11">
        <v>0.35760971055088697</v>
      </c>
      <c r="F4" s="11">
        <v>4.6685340802987904E-3</v>
      </c>
      <c r="G4" s="6">
        <v>1071</v>
      </c>
    </row>
    <row r="5" spans="1:7">
      <c r="A5" s="7" t="s">
        <v>68</v>
      </c>
      <c r="B5" s="12">
        <v>5.1876379690949201E-2</v>
      </c>
      <c r="C5" s="12">
        <v>7.5055187637969104E-2</v>
      </c>
      <c r="D5" s="12">
        <v>0.46136865342163402</v>
      </c>
      <c r="E5" s="12">
        <v>0.407284768211921</v>
      </c>
      <c r="F5" s="12">
        <v>4.4150110375275903E-3</v>
      </c>
      <c r="G5" s="8">
        <v>906</v>
      </c>
    </row>
    <row r="6" spans="1:7">
      <c r="A6" s="3" t="s">
        <v>97</v>
      </c>
      <c r="B6" s="13">
        <v>0</v>
      </c>
      <c r="C6" s="13">
        <v>5.1282051282051301E-2</v>
      </c>
      <c r="D6" s="13">
        <v>0.38461538461538503</v>
      </c>
      <c r="E6" s="13">
        <v>0.56410256410256399</v>
      </c>
      <c r="F6" s="13">
        <v>0</v>
      </c>
      <c r="G6" s="2">
        <v>39</v>
      </c>
    </row>
    <row r="7" spans="1:7">
      <c r="A7" s="3" t="s">
        <v>98</v>
      </c>
      <c r="B7" s="13">
        <v>4.1666666666666699E-2</v>
      </c>
      <c r="C7" s="13">
        <v>4.1666666666666699E-2</v>
      </c>
      <c r="D7" s="13">
        <v>0.66666666666666696</v>
      </c>
      <c r="E7" s="13">
        <v>0.25</v>
      </c>
      <c r="F7" s="13">
        <v>0</v>
      </c>
      <c r="G7" s="2">
        <v>24</v>
      </c>
    </row>
    <row r="8" spans="1:7">
      <c r="A8" s="3" t="s">
        <v>99</v>
      </c>
      <c r="B8" s="13">
        <v>0.04</v>
      </c>
      <c r="C8" s="13">
        <v>0.10666666666666701</v>
      </c>
      <c r="D8" s="13">
        <v>0.586666666666667</v>
      </c>
      <c r="E8" s="13">
        <v>0.25333333333333302</v>
      </c>
      <c r="F8" s="13">
        <v>1.3333333333333299E-2</v>
      </c>
      <c r="G8" s="2">
        <v>75</v>
      </c>
    </row>
    <row r="9" spans="1:7">
      <c r="A9" s="3" t="s">
        <v>100</v>
      </c>
      <c r="B9" s="13">
        <v>0</v>
      </c>
      <c r="C9" s="13">
        <v>0</v>
      </c>
      <c r="D9" s="13">
        <v>1</v>
      </c>
      <c r="E9" s="13">
        <v>0</v>
      </c>
      <c r="F9" s="13">
        <v>0</v>
      </c>
      <c r="G9" s="2">
        <v>1</v>
      </c>
    </row>
    <row r="10" spans="1:7">
      <c r="A10" s="3" t="s">
        <v>101</v>
      </c>
      <c r="B10" s="13">
        <v>0</v>
      </c>
      <c r="C10" s="13">
        <v>3.3333333333333298E-2</v>
      </c>
      <c r="D10" s="13">
        <v>0.6</v>
      </c>
      <c r="E10" s="13">
        <v>0.36666666666666697</v>
      </c>
      <c r="F10" s="13">
        <v>0</v>
      </c>
      <c r="G10" s="2">
        <v>30</v>
      </c>
    </row>
    <row r="11" spans="1:7">
      <c r="A11" s="3" t="s">
        <v>102</v>
      </c>
      <c r="B11" s="13">
        <v>0</v>
      </c>
      <c r="C11" s="13">
        <v>0</v>
      </c>
      <c r="D11" s="13">
        <v>0.25</v>
      </c>
      <c r="E11" s="13">
        <v>0.75</v>
      </c>
      <c r="F11" s="13">
        <v>0</v>
      </c>
      <c r="G11" s="2">
        <v>8</v>
      </c>
    </row>
    <row r="12" spans="1:7">
      <c r="A12" s="3" t="s">
        <v>103</v>
      </c>
      <c r="B12" s="13">
        <v>3.4482758620689703E-2</v>
      </c>
      <c r="C12" s="13">
        <v>0.10344827586206901</v>
      </c>
      <c r="D12" s="13">
        <v>0.41379310344827602</v>
      </c>
      <c r="E12" s="13">
        <v>0.44827586206896602</v>
      </c>
      <c r="F12" s="13">
        <v>0</v>
      </c>
      <c r="G12" s="2">
        <v>87</v>
      </c>
    </row>
    <row r="13" spans="1:7">
      <c r="A13" s="3" t="s">
        <v>104</v>
      </c>
      <c r="B13" s="13">
        <v>9.2592592592592601E-2</v>
      </c>
      <c r="C13" s="13">
        <v>3.7037037037037E-2</v>
      </c>
      <c r="D13" s="13">
        <v>0.407407407407407</v>
      </c>
      <c r="E13" s="13">
        <v>0.46296296296296302</v>
      </c>
      <c r="F13" s="13">
        <v>0</v>
      </c>
      <c r="G13" s="2">
        <v>54</v>
      </c>
    </row>
    <row r="14" spans="1:7">
      <c r="A14" s="3" t="s">
        <v>105</v>
      </c>
      <c r="B14" s="13">
        <v>3.8461538461538498E-2</v>
      </c>
      <c r="C14" s="13">
        <v>4.80769230769231E-2</v>
      </c>
      <c r="D14" s="13">
        <v>0.54807692307692302</v>
      </c>
      <c r="E14" s="13">
        <v>0.36538461538461497</v>
      </c>
      <c r="F14" s="13">
        <v>0</v>
      </c>
      <c r="G14" s="2">
        <v>104</v>
      </c>
    </row>
    <row r="15" spans="1:7">
      <c r="A15" s="3" t="s">
        <v>106</v>
      </c>
      <c r="B15" s="13">
        <v>5.5555555555555601E-2</v>
      </c>
      <c r="C15" s="13">
        <v>2.0833333333333301E-2</v>
      </c>
      <c r="D15" s="13">
        <v>0.36805555555555602</v>
      </c>
      <c r="E15" s="13">
        <v>0.55555555555555602</v>
      </c>
      <c r="F15" s="13">
        <v>0</v>
      </c>
      <c r="G15" s="2">
        <v>144</v>
      </c>
    </row>
    <row r="16" spans="1:7">
      <c r="A16" s="3" t="s">
        <v>107</v>
      </c>
      <c r="B16" s="13">
        <v>0.16666666666666699</v>
      </c>
      <c r="C16" s="13">
        <v>8.3333333333333301E-2</v>
      </c>
      <c r="D16" s="13">
        <v>0.5</v>
      </c>
      <c r="E16" s="13">
        <v>0.20833333333333301</v>
      </c>
      <c r="F16" s="13">
        <v>4.1666666666666699E-2</v>
      </c>
      <c r="G16" s="2">
        <v>24</v>
      </c>
    </row>
    <row r="17" spans="1:7">
      <c r="A17" s="3" t="s">
        <v>108</v>
      </c>
      <c r="B17" s="13">
        <v>7.2072072072072099E-2</v>
      </c>
      <c r="C17" s="13">
        <v>5.4054054054054099E-2</v>
      </c>
      <c r="D17" s="13">
        <v>0.43243243243243201</v>
      </c>
      <c r="E17" s="13">
        <v>0.44144144144144098</v>
      </c>
      <c r="F17" s="13">
        <v>0</v>
      </c>
      <c r="G17" s="2">
        <v>111</v>
      </c>
    </row>
    <row r="18" spans="1:7">
      <c r="A18" s="3" t="s">
        <v>109</v>
      </c>
      <c r="B18" s="13">
        <v>8.3333333333333301E-2</v>
      </c>
      <c r="C18" s="13">
        <v>0</v>
      </c>
      <c r="D18" s="13">
        <v>0.33333333333333298</v>
      </c>
      <c r="E18" s="13">
        <v>0.58333333333333304</v>
      </c>
      <c r="F18" s="13">
        <v>0</v>
      </c>
      <c r="G18" s="2">
        <v>12</v>
      </c>
    </row>
    <row r="19" spans="1:7">
      <c r="A19" s="3" t="s">
        <v>110</v>
      </c>
      <c r="B19" s="13">
        <v>0</v>
      </c>
      <c r="C19" s="13">
        <v>0.22222222222222199</v>
      </c>
      <c r="D19" s="13">
        <v>0.66666666666666696</v>
      </c>
      <c r="E19" s="13">
        <v>0.11111111111111099</v>
      </c>
      <c r="F19" s="13">
        <v>0</v>
      </c>
      <c r="G19" s="2">
        <v>9</v>
      </c>
    </row>
    <row r="20" spans="1:7">
      <c r="A20" s="3" t="s">
        <v>111</v>
      </c>
      <c r="B20" s="13">
        <v>3.03030303030303E-2</v>
      </c>
      <c r="C20" s="13">
        <v>6.0606060606060601E-2</v>
      </c>
      <c r="D20" s="13">
        <v>0.63636363636363602</v>
      </c>
      <c r="E20" s="13">
        <v>0.24242424242424199</v>
      </c>
      <c r="F20" s="13">
        <v>3.03030303030303E-2</v>
      </c>
      <c r="G20" s="2">
        <v>33</v>
      </c>
    </row>
    <row r="21" spans="1:7">
      <c r="A21" s="3" t="s">
        <v>112</v>
      </c>
      <c r="B21" s="13">
        <v>5.9602649006622502E-2</v>
      </c>
      <c r="C21" s="13">
        <v>0.165562913907285</v>
      </c>
      <c r="D21" s="13">
        <v>0.41721854304635803</v>
      </c>
      <c r="E21" s="13">
        <v>0.350993377483444</v>
      </c>
      <c r="F21" s="13">
        <v>6.6225165562913899E-3</v>
      </c>
      <c r="G21" s="2">
        <v>151</v>
      </c>
    </row>
    <row r="22" spans="1:7">
      <c r="A22" s="7" t="s">
        <v>69</v>
      </c>
      <c r="B22" s="12">
        <v>0.12727272727272701</v>
      </c>
      <c r="C22" s="12">
        <v>0.23030303030303001</v>
      </c>
      <c r="D22" s="12">
        <v>0.55151515151515196</v>
      </c>
      <c r="E22" s="12">
        <v>8.4848484848484895E-2</v>
      </c>
      <c r="F22" s="12">
        <v>6.0606060606060597E-3</v>
      </c>
      <c r="G22" s="8">
        <v>165</v>
      </c>
    </row>
    <row r="23" spans="1:7">
      <c r="A23" s="3" t="s">
        <v>113</v>
      </c>
      <c r="B23" s="13">
        <v>0</v>
      </c>
      <c r="C23" s="13">
        <v>0.15384615384615399</v>
      </c>
      <c r="D23" s="13">
        <v>0.84615384615384603</v>
      </c>
      <c r="E23" s="13">
        <v>0</v>
      </c>
      <c r="F23" s="13">
        <v>0</v>
      </c>
      <c r="G23" s="2">
        <v>13</v>
      </c>
    </row>
    <row r="24" spans="1:7">
      <c r="A24" s="3" t="s">
        <v>94</v>
      </c>
      <c r="B24" s="13">
        <v>9.0909090909090898E-2</v>
      </c>
      <c r="C24" s="13">
        <v>0.22727272727272699</v>
      </c>
      <c r="D24" s="13">
        <v>0.63636363636363602</v>
      </c>
      <c r="E24" s="13">
        <v>4.5454545454545497E-2</v>
      </c>
      <c r="F24" s="13">
        <v>0</v>
      </c>
      <c r="G24" s="2">
        <v>44</v>
      </c>
    </row>
    <row r="25" spans="1:7">
      <c r="A25" s="3" t="s">
        <v>114</v>
      </c>
      <c r="B25" s="13">
        <v>0.14285714285714299</v>
      </c>
      <c r="C25" s="13">
        <v>0</v>
      </c>
      <c r="D25" s="13">
        <v>0.71428571428571397</v>
      </c>
      <c r="E25" s="13">
        <v>0.14285714285714299</v>
      </c>
      <c r="F25" s="13">
        <v>0</v>
      </c>
      <c r="G25" s="2">
        <v>7</v>
      </c>
    </row>
    <row r="26" spans="1:7">
      <c r="A26" s="3" t="s">
        <v>115</v>
      </c>
      <c r="B26" s="13">
        <v>0.23529411764705899</v>
      </c>
      <c r="C26" s="13">
        <v>0.35294117647058798</v>
      </c>
      <c r="D26" s="13">
        <v>0.29411764705882398</v>
      </c>
      <c r="E26" s="13">
        <v>0.11764705882352899</v>
      </c>
      <c r="F26" s="13">
        <v>0</v>
      </c>
      <c r="G26" s="2">
        <v>17</v>
      </c>
    </row>
    <row r="27" spans="1:7">
      <c r="A27" s="3" t="s">
        <v>116</v>
      </c>
      <c r="B27" s="13">
        <v>0.25</v>
      </c>
      <c r="C27" s="13">
        <v>0.32142857142857101</v>
      </c>
      <c r="D27" s="13">
        <v>0.35714285714285698</v>
      </c>
      <c r="E27" s="13">
        <v>7.1428571428571397E-2</v>
      </c>
      <c r="F27" s="13">
        <v>0</v>
      </c>
      <c r="G27" s="2">
        <v>28</v>
      </c>
    </row>
    <row r="28" spans="1:7">
      <c r="A28" s="3" t="s">
        <v>117</v>
      </c>
      <c r="B28" s="13">
        <v>0.11111111111111099</v>
      </c>
      <c r="C28" s="13">
        <v>7.4074074074074098E-2</v>
      </c>
      <c r="D28" s="13">
        <v>0.74074074074074103</v>
      </c>
      <c r="E28" s="13">
        <v>7.4074074074074098E-2</v>
      </c>
      <c r="F28" s="13">
        <v>0</v>
      </c>
      <c r="G28" s="2">
        <v>27</v>
      </c>
    </row>
    <row r="29" spans="1:7">
      <c r="A29" s="3" t="s">
        <v>118</v>
      </c>
      <c r="B29" s="13">
        <v>6.8965517241379296E-2</v>
      </c>
      <c r="C29" s="13">
        <v>0.31034482758620702</v>
      </c>
      <c r="D29" s="13">
        <v>0.41379310344827602</v>
      </c>
      <c r="E29" s="13">
        <v>0.17241379310344801</v>
      </c>
      <c r="F29" s="13">
        <v>3.4482758620689703E-2</v>
      </c>
      <c r="G29" s="2">
        <v>29</v>
      </c>
    </row>
    <row r="30" spans="1:7">
      <c r="A30" s="9" t="s">
        <v>5</v>
      </c>
      <c r="B30" s="14">
        <v>6.3492063492063502E-2</v>
      </c>
      <c r="C30" s="14">
        <v>9.8972922502334304E-2</v>
      </c>
      <c r="D30" s="14">
        <v>0.47525676937441602</v>
      </c>
      <c r="E30" s="14">
        <v>0.35760971055088697</v>
      </c>
      <c r="F30" s="14">
        <v>4.6685340802987904E-3</v>
      </c>
      <c r="G30" s="10">
        <v>1071</v>
      </c>
    </row>
    <row r="32" spans="1:7" ht="15.75">
      <c r="A32" s="16" t="s">
        <v>30</v>
      </c>
    </row>
    <row r="33" spans="1:7" ht="25.5">
      <c r="A33" s="17" t="s">
        <v>31</v>
      </c>
    </row>
    <row r="34" spans="1:7">
      <c r="A34" s="15" t="s">
        <v>6</v>
      </c>
      <c r="B34" s="15" t="s">
        <v>1</v>
      </c>
      <c r="C34" s="15" t="s">
        <v>3</v>
      </c>
      <c r="D34" s="15" t="s">
        <v>0</v>
      </c>
      <c r="E34" s="15" t="s">
        <v>4</v>
      </c>
      <c r="F34" s="15" t="s">
        <v>2</v>
      </c>
      <c r="G34" s="15" t="s">
        <v>5</v>
      </c>
    </row>
    <row r="35" spans="1:7">
      <c r="A35" s="5" t="s">
        <v>67</v>
      </c>
      <c r="B35" s="11">
        <v>5.4154995331465901E-2</v>
      </c>
      <c r="C35" s="11">
        <v>9.5238095238095205E-2</v>
      </c>
      <c r="D35" s="11">
        <v>0.39589169000933699</v>
      </c>
      <c r="E35" s="11">
        <v>0.33520074696545299</v>
      </c>
      <c r="F35" s="11">
        <v>0.119514472455649</v>
      </c>
      <c r="G35" s="6">
        <v>1071</v>
      </c>
    </row>
    <row r="36" spans="1:7">
      <c r="A36" s="7" t="s">
        <v>68</v>
      </c>
      <c r="B36" s="12">
        <v>4.8565121412803502E-2</v>
      </c>
      <c r="C36" s="12">
        <v>8.2781456953642404E-2</v>
      </c>
      <c r="D36" s="12">
        <v>0.37306843267108197</v>
      </c>
      <c r="E36" s="12">
        <v>0.37637969094922702</v>
      </c>
      <c r="F36" s="12">
        <v>0.119205298013245</v>
      </c>
      <c r="G36" s="8">
        <v>906</v>
      </c>
    </row>
    <row r="37" spans="1:7">
      <c r="A37" s="3" t="s">
        <v>97</v>
      </c>
      <c r="B37" s="13">
        <v>0</v>
      </c>
      <c r="C37" s="13">
        <v>5.1282051282051301E-2</v>
      </c>
      <c r="D37" s="13">
        <v>0.38461538461538503</v>
      </c>
      <c r="E37" s="13">
        <v>0.53846153846153799</v>
      </c>
      <c r="F37" s="13">
        <v>2.5641025641025599E-2</v>
      </c>
      <c r="G37" s="2">
        <v>39</v>
      </c>
    </row>
    <row r="38" spans="1:7">
      <c r="A38" s="3" t="s">
        <v>98</v>
      </c>
      <c r="B38" s="13">
        <v>4.1666666666666699E-2</v>
      </c>
      <c r="C38" s="13">
        <v>8.3333333333333301E-2</v>
      </c>
      <c r="D38" s="13">
        <v>0.5</v>
      </c>
      <c r="E38" s="13">
        <v>0.20833333333333301</v>
      </c>
      <c r="F38" s="13">
        <v>0.16666666666666699</v>
      </c>
      <c r="G38" s="2">
        <v>24</v>
      </c>
    </row>
    <row r="39" spans="1:7">
      <c r="A39" s="3" t="s">
        <v>99</v>
      </c>
      <c r="B39" s="13">
        <v>0.04</v>
      </c>
      <c r="C39" s="13">
        <v>9.3333333333333296E-2</v>
      </c>
      <c r="D39" s="13">
        <v>0.42666666666666703</v>
      </c>
      <c r="E39" s="13">
        <v>0.266666666666667</v>
      </c>
      <c r="F39" s="13">
        <v>0.17333333333333301</v>
      </c>
      <c r="G39" s="2">
        <v>75</v>
      </c>
    </row>
    <row r="40" spans="1:7">
      <c r="A40" s="3" t="s">
        <v>100</v>
      </c>
      <c r="B40" s="13">
        <v>0</v>
      </c>
      <c r="C40" s="13">
        <v>0</v>
      </c>
      <c r="D40" s="13">
        <v>0</v>
      </c>
      <c r="E40" s="13">
        <v>0</v>
      </c>
      <c r="F40" s="13">
        <v>1</v>
      </c>
      <c r="G40" s="2">
        <v>1</v>
      </c>
    </row>
    <row r="41" spans="1:7">
      <c r="A41" s="3" t="s">
        <v>101</v>
      </c>
      <c r="B41" s="13">
        <v>0</v>
      </c>
      <c r="C41" s="13">
        <v>0</v>
      </c>
      <c r="D41" s="13">
        <v>0.46666666666666701</v>
      </c>
      <c r="E41" s="13">
        <v>0.43333333333333302</v>
      </c>
      <c r="F41" s="13">
        <v>0.1</v>
      </c>
      <c r="G41" s="2">
        <v>30</v>
      </c>
    </row>
    <row r="42" spans="1:7">
      <c r="A42" s="3" t="s">
        <v>102</v>
      </c>
      <c r="B42" s="13">
        <v>0</v>
      </c>
      <c r="C42" s="13">
        <v>0</v>
      </c>
      <c r="D42" s="13">
        <v>0.625</v>
      </c>
      <c r="E42" s="13">
        <v>0.375</v>
      </c>
      <c r="F42" s="13">
        <v>0</v>
      </c>
      <c r="G42" s="2">
        <v>8</v>
      </c>
    </row>
    <row r="43" spans="1:7">
      <c r="A43" s="3" t="s">
        <v>103</v>
      </c>
      <c r="B43" s="13">
        <v>2.2988505747126398E-2</v>
      </c>
      <c r="C43" s="13">
        <v>2.2988505747126398E-2</v>
      </c>
      <c r="D43" s="13">
        <v>0.32183908045977</v>
      </c>
      <c r="E43" s="13">
        <v>0.41379310344827602</v>
      </c>
      <c r="F43" s="13">
        <v>0.21839080459770099</v>
      </c>
      <c r="G43" s="2">
        <v>87</v>
      </c>
    </row>
    <row r="44" spans="1:7">
      <c r="A44" s="3" t="s">
        <v>104</v>
      </c>
      <c r="B44" s="13">
        <v>7.4074074074074098E-2</v>
      </c>
      <c r="C44" s="13">
        <v>5.5555555555555601E-2</v>
      </c>
      <c r="D44" s="13">
        <v>0.33333333333333298</v>
      </c>
      <c r="E44" s="13">
        <v>0.42592592592592599</v>
      </c>
      <c r="F44" s="13">
        <v>0.11111111111111099</v>
      </c>
      <c r="G44" s="2">
        <v>54</v>
      </c>
    </row>
    <row r="45" spans="1:7">
      <c r="A45" s="3" t="s">
        <v>105</v>
      </c>
      <c r="B45" s="13">
        <v>4.80769230769231E-2</v>
      </c>
      <c r="C45" s="13">
        <v>0.125</v>
      </c>
      <c r="D45" s="13">
        <v>0.355769230769231</v>
      </c>
      <c r="E45" s="13">
        <v>0.29807692307692302</v>
      </c>
      <c r="F45" s="13">
        <v>0.17307692307692299</v>
      </c>
      <c r="G45" s="2">
        <v>104</v>
      </c>
    </row>
    <row r="46" spans="1:7">
      <c r="A46" s="3" t="s">
        <v>106</v>
      </c>
      <c r="B46" s="13">
        <v>6.25E-2</v>
      </c>
      <c r="C46" s="13">
        <v>1.38888888888889E-2</v>
      </c>
      <c r="D46" s="13">
        <v>0.3125</v>
      </c>
      <c r="E46" s="13">
        <v>0.54166666666666696</v>
      </c>
      <c r="F46" s="13">
        <v>6.9444444444444406E-2</v>
      </c>
      <c r="G46" s="2">
        <v>144</v>
      </c>
    </row>
    <row r="47" spans="1:7">
      <c r="A47" s="3" t="s">
        <v>107</v>
      </c>
      <c r="B47" s="13">
        <v>0.16666666666666699</v>
      </c>
      <c r="C47" s="13">
        <v>8.3333333333333301E-2</v>
      </c>
      <c r="D47" s="13">
        <v>0.5</v>
      </c>
      <c r="E47" s="13">
        <v>0.20833333333333301</v>
      </c>
      <c r="F47" s="13">
        <v>4.1666666666666699E-2</v>
      </c>
      <c r="G47" s="2">
        <v>24</v>
      </c>
    </row>
    <row r="48" spans="1:7">
      <c r="A48" s="3" t="s">
        <v>108</v>
      </c>
      <c r="B48" s="13">
        <v>6.3063063063063099E-2</v>
      </c>
      <c r="C48" s="13">
        <v>4.5045045045045001E-2</v>
      </c>
      <c r="D48" s="13">
        <v>0.41441441441441401</v>
      </c>
      <c r="E48" s="13">
        <v>0.32432432432432401</v>
      </c>
      <c r="F48" s="13">
        <v>0.153153153153153</v>
      </c>
      <c r="G48" s="2">
        <v>111</v>
      </c>
    </row>
    <row r="49" spans="1:7">
      <c r="A49" s="3" t="s">
        <v>109</v>
      </c>
      <c r="B49" s="13">
        <v>8.3333333333333301E-2</v>
      </c>
      <c r="C49" s="13">
        <v>0</v>
      </c>
      <c r="D49" s="13">
        <v>0.33333333333333298</v>
      </c>
      <c r="E49" s="13">
        <v>0.58333333333333304</v>
      </c>
      <c r="F49" s="13">
        <v>0</v>
      </c>
      <c r="G49" s="2">
        <v>12</v>
      </c>
    </row>
    <row r="50" spans="1:7">
      <c r="A50" s="3" t="s">
        <v>110</v>
      </c>
      <c r="B50" s="13">
        <v>0</v>
      </c>
      <c r="C50" s="13">
        <v>0.33333333333333298</v>
      </c>
      <c r="D50" s="13">
        <v>0.22222222222222199</v>
      </c>
      <c r="E50" s="13">
        <v>0.11111111111111099</v>
      </c>
      <c r="F50" s="13">
        <v>0.33333333333333298</v>
      </c>
      <c r="G50" s="2">
        <v>9</v>
      </c>
    </row>
    <row r="51" spans="1:7">
      <c r="A51" s="3" t="s">
        <v>111</v>
      </c>
      <c r="B51" s="13">
        <v>3.03030303030303E-2</v>
      </c>
      <c r="C51" s="13">
        <v>9.0909090909090898E-2</v>
      </c>
      <c r="D51" s="13">
        <v>0.54545454545454497</v>
      </c>
      <c r="E51" s="13">
        <v>0.24242424242424199</v>
      </c>
      <c r="F51" s="13">
        <v>9.0909090909090898E-2</v>
      </c>
      <c r="G51" s="2">
        <v>33</v>
      </c>
    </row>
    <row r="52" spans="1:7">
      <c r="A52" s="3" t="s">
        <v>112</v>
      </c>
      <c r="B52" s="13">
        <v>4.6357615894039701E-2</v>
      </c>
      <c r="C52" s="13">
        <v>0.205298013245033</v>
      </c>
      <c r="D52" s="13">
        <v>0.33112582781457001</v>
      </c>
      <c r="E52" s="13">
        <v>0.35761589403973498</v>
      </c>
      <c r="F52" s="13">
        <v>5.9602649006622502E-2</v>
      </c>
      <c r="G52" s="2">
        <v>151</v>
      </c>
    </row>
    <row r="53" spans="1:7">
      <c r="A53" s="7" t="s">
        <v>69</v>
      </c>
      <c r="B53" s="12">
        <v>8.4848484848484895E-2</v>
      </c>
      <c r="C53" s="12">
        <v>0.163636363636364</v>
      </c>
      <c r="D53" s="12">
        <v>0.52121212121212102</v>
      </c>
      <c r="E53" s="12">
        <v>0.109090909090909</v>
      </c>
      <c r="F53" s="12">
        <v>0.12121212121212099</v>
      </c>
      <c r="G53" s="8">
        <v>165</v>
      </c>
    </row>
    <row r="54" spans="1:7">
      <c r="A54" s="3" t="s">
        <v>113</v>
      </c>
      <c r="B54" s="13">
        <v>0</v>
      </c>
      <c r="C54" s="13">
        <v>7.69230769230769E-2</v>
      </c>
      <c r="D54" s="13">
        <v>0.69230769230769196</v>
      </c>
      <c r="E54" s="13">
        <v>7.69230769230769E-2</v>
      </c>
      <c r="F54" s="13">
        <v>0.15384615384615399</v>
      </c>
      <c r="G54" s="2">
        <v>13</v>
      </c>
    </row>
    <row r="55" spans="1:7">
      <c r="A55" s="3" t="s">
        <v>94</v>
      </c>
      <c r="B55" s="13">
        <v>6.8181818181818205E-2</v>
      </c>
      <c r="C55" s="13">
        <v>0.18181818181818199</v>
      </c>
      <c r="D55" s="13">
        <v>0.56818181818181801</v>
      </c>
      <c r="E55" s="13">
        <v>4.5454545454545497E-2</v>
      </c>
      <c r="F55" s="13">
        <v>0.13636363636363599</v>
      </c>
      <c r="G55" s="2">
        <v>44</v>
      </c>
    </row>
    <row r="56" spans="1:7">
      <c r="A56" s="3" t="s">
        <v>114</v>
      </c>
      <c r="B56" s="13">
        <v>0.14285714285714299</v>
      </c>
      <c r="C56" s="13">
        <v>0</v>
      </c>
      <c r="D56" s="13">
        <v>0.57142857142857095</v>
      </c>
      <c r="E56" s="13">
        <v>0.28571428571428598</v>
      </c>
      <c r="F56" s="13">
        <v>0</v>
      </c>
      <c r="G56" s="2">
        <v>7</v>
      </c>
    </row>
    <row r="57" spans="1:7">
      <c r="A57" s="3" t="s">
        <v>115</v>
      </c>
      <c r="B57" s="13">
        <v>0.11764705882352899</v>
      </c>
      <c r="C57" s="13">
        <v>0.41176470588235298</v>
      </c>
      <c r="D57" s="13">
        <v>0.35294117647058798</v>
      </c>
      <c r="E57" s="13">
        <v>0.11764705882352899</v>
      </c>
      <c r="F57" s="13">
        <v>0</v>
      </c>
      <c r="G57" s="2">
        <v>17</v>
      </c>
    </row>
    <row r="58" spans="1:7">
      <c r="A58" s="3" t="s">
        <v>116</v>
      </c>
      <c r="B58" s="13">
        <v>0.17857142857142899</v>
      </c>
      <c r="C58" s="13">
        <v>0.107142857142857</v>
      </c>
      <c r="D58" s="13">
        <v>0.5</v>
      </c>
      <c r="E58" s="13">
        <v>0.107142857142857</v>
      </c>
      <c r="F58" s="13">
        <v>0.107142857142857</v>
      </c>
      <c r="G58" s="2">
        <v>28</v>
      </c>
    </row>
    <row r="59" spans="1:7">
      <c r="A59" s="3" t="s">
        <v>117</v>
      </c>
      <c r="B59" s="13">
        <v>3.7037037037037E-2</v>
      </c>
      <c r="C59" s="13">
        <v>3.7037037037037E-2</v>
      </c>
      <c r="D59" s="13">
        <v>0.62962962962962998</v>
      </c>
      <c r="E59" s="13">
        <v>7.4074074074074098E-2</v>
      </c>
      <c r="F59" s="13">
        <v>0.22222222222222199</v>
      </c>
      <c r="G59" s="2">
        <v>27</v>
      </c>
    </row>
    <row r="60" spans="1:7">
      <c r="A60" s="3" t="s">
        <v>118</v>
      </c>
      <c r="B60" s="13">
        <v>6.8965517241379296E-2</v>
      </c>
      <c r="C60" s="13">
        <v>0.24137931034482801</v>
      </c>
      <c r="D60" s="13">
        <v>0.37931034482758602</v>
      </c>
      <c r="E60" s="13">
        <v>0.20689655172413801</v>
      </c>
      <c r="F60" s="13">
        <v>0.10344827586206901</v>
      </c>
      <c r="G60" s="2">
        <v>29</v>
      </c>
    </row>
    <row r="61" spans="1:7">
      <c r="A61" s="9" t="s">
        <v>5</v>
      </c>
      <c r="B61" s="14">
        <v>5.4154995331465901E-2</v>
      </c>
      <c r="C61" s="14">
        <v>9.5238095238095205E-2</v>
      </c>
      <c r="D61" s="14">
        <v>0.39589169000933699</v>
      </c>
      <c r="E61" s="14">
        <v>0.33520074696545299</v>
      </c>
      <c r="F61" s="14">
        <v>0.119514472455649</v>
      </c>
      <c r="G61" s="10">
        <v>1071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20"/>
  <sheetViews>
    <sheetView topLeftCell="A17" zoomScale="80" zoomScaleNormal="80" workbookViewId="0">
      <selection activeCell="A17" sqref="A17"/>
    </sheetView>
  </sheetViews>
  <sheetFormatPr defaultRowHeight="15.75" customHeight="1"/>
  <cols>
    <col min="1" max="1" width="68.42578125" customWidth="1"/>
    <col min="2" max="2" width="8.140625" bestFit="1" customWidth="1"/>
    <col min="3" max="3" width="12.85546875" bestFit="1" customWidth="1"/>
    <col min="4" max="4" width="12.7109375" bestFit="1" customWidth="1"/>
    <col min="5" max="5" width="18.28515625" bestFit="1" customWidth="1"/>
    <col min="6" max="6" width="12.7109375" bestFit="1" customWidth="1"/>
    <col min="7" max="7" width="18.28515625" bestFit="1" customWidth="1"/>
  </cols>
  <sheetData>
    <row r="1" spans="1:7" ht="15.75" customHeight="1">
      <c r="A1" s="25" t="s">
        <v>32</v>
      </c>
    </row>
    <row r="2" spans="1:7" ht="15.75" customHeight="1">
      <c r="A2" s="26" t="s">
        <v>33</v>
      </c>
    </row>
    <row r="3" spans="1:7" ht="15.75" customHeight="1">
      <c r="A3" s="15" t="s">
        <v>6</v>
      </c>
      <c r="B3" s="4" t="s">
        <v>1</v>
      </c>
      <c r="C3" s="4" t="s">
        <v>3</v>
      </c>
      <c r="D3" s="4" t="s">
        <v>0</v>
      </c>
      <c r="E3" s="4" t="s">
        <v>4</v>
      </c>
      <c r="F3" s="4" t="s">
        <v>2</v>
      </c>
      <c r="G3" s="4" t="s">
        <v>5</v>
      </c>
    </row>
    <row r="4" spans="1:7" ht="15.75" customHeight="1">
      <c r="A4" s="5" t="s">
        <v>67</v>
      </c>
      <c r="B4" s="11">
        <v>0.13632119514472499</v>
      </c>
      <c r="C4" s="11">
        <v>0.13071895424836599</v>
      </c>
      <c r="D4" s="11">
        <v>0.31559290382819799</v>
      </c>
      <c r="E4" s="11">
        <v>0.26890756302521002</v>
      </c>
      <c r="F4" s="11">
        <v>0.14845938375350101</v>
      </c>
      <c r="G4" s="6">
        <v>1071</v>
      </c>
    </row>
    <row r="5" spans="1:7" ht="15.75" customHeight="1">
      <c r="A5" s="7" t="s">
        <v>68</v>
      </c>
      <c r="B5" s="12">
        <v>0.131346578366446</v>
      </c>
      <c r="C5" s="12">
        <v>0.136865342163355</v>
      </c>
      <c r="D5" s="12">
        <v>0.27924944812362001</v>
      </c>
      <c r="E5" s="12">
        <v>0.30573951434878599</v>
      </c>
      <c r="F5" s="12">
        <v>0.146799116997792</v>
      </c>
      <c r="G5" s="8">
        <v>906</v>
      </c>
    </row>
    <row r="6" spans="1:7" ht="15.75" customHeight="1">
      <c r="A6" s="3" t="s">
        <v>97</v>
      </c>
      <c r="B6" s="13">
        <v>7.69230769230769E-2</v>
      </c>
      <c r="C6" s="13">
        <v>0.230769230769231</v>
      </c>
      <c r="D6" s="13">
        <v>0.17948717948717899</v>
      </c>
      <c r="E6" s="13">
        <v>0.487179487179487</v>
      </c>
      <c r="F6" s="13">
        <v>2.5641025641025599E-2</v>
      </c>
      <c r="G6" s="2">
        <v>39</v>
      </c>
    </row>
    <row r="7" spans="1:7" ht="15.75" customHeight="1">
      <c r="A7" s="3" t="s">
        <v>98</v>
      </c>
      <c r="B7" s="13">
        <v>0</v>
      </c>
      <c r="C7" s="13">
        <v>0.16666666666666699</v>
      </c>
      <c r="D7" s="13">
        <v>0.375</v>
      </c>
      <c r="E7" s="13">
        <v>0.20833333333333301</v>
      </c>
      <c r="F7" s="13">
        <v>0.25</v>
      </c>
      <c r="G7" s="2">
        <v>24</v>
      </c>
    </row>
    <row r="8" spans="1:7" ht="15.75" customHeight="1">
      <c r="A8" s="3" t="s">
        <v>99</v>
      </c>
      <c r="B8" s="13">
        <v>5.3333333333333302E-2</v>
      </c>
      <c r="C8" s="13">
        <v>0.12</v>
      </c>
      <c r="D8" s="13">
        <v>0.42666666666666703</v>
      </c>
      <c r="E8" s="13">
        <v>0.25333333333333302</v>
      </c>
      <c r="F8" s="13">
        <v>0.146666666666667</v>
      </c>
      <c r="G8" s="2">
        <v>75</v>
      </c>
    </row>
    <row r="9" spans="1:7" ht="15.75" customHeight="1">
      <c r="A9" s="3" t="s">
        <v>100</v>
      </c>
      <c r="B9" s="13">
        <v>0</v>
      </c>
      <c r="C9" s="13">
        <v>0</v>
      </c>
      <c r="D9" s="13">
        <v>0</v>
      </c>
      <c r="E9" s="13">
        <v>0</v>
      </c>
      <c r="F9" s="13">
        <v>1</v>
      </c>
      <c r="G9" s="2">
        <v>1</v>
      </c>
    </row>
    <row r="10" spans="1:7" ht="15.75" customHeight="1">
      <c r="A10" s="3" t="s">
        <v>101</v>
      </c>
      <c r="B10" s="13">
        <v>3.3333333333333298E-2</v>
      </c>
      <c r="C10" s="13">
        <v>0.2</v>
      </c>
      <c r="D10" s="13">
        <v>0.33333333333333298</v>
      </c>
      <c r="E10" s="13">
        <v>0.36666666666666697</v>
      </c>
      <c r="F10" s="13">
        <v>6.6666666666666693E-2</v>
      </c>
      <c r="G10" s="2">
        <v>30</v>
      </c>
    </row>
    <row r="11" spans="1:7" ht="15.75" customHeight="1">
      <c r="A11" s="3" t="s">
        <v>102</v>
      </c>
      <c r="B11" s="13">
        <v>0</v>
      </c>
      <c r="C11" s="13">
        <v>0.125</v>
      </c>
      <c r="D11" s="13">
        <v>0.5</v>
      </c>
      <c r="E11" s="13">
        <v>0.375</v>
      </c>
      <c r="F11" s="13">
        <v>0</v>
      </c>
      <c r="G11" s="2">
        <v>8</v>
      </c>
    </row>
    <row r="12" spans="1:7" ht="15.75" customHeight="1">
      <c r="A12" s="3" t="s">
        <v>103</v>
      </c>
      <c r="B12" s="13">
        <v>4.5977011494252901E-2</v>
      </c>
      <c r="C12" s="13">
        <v>0.114942528735632</v>
      </c>
      <c r="D12" s="13">
        <v>0.20689655172413801</v>
      </c>
      <c r="E12" s="13">
        <v>0.36781609195402298</v>
      </c>
      <c r="F12" s="13">
        <v>0.26436781609195398</v>
      </c>
      <c r="G12" s="2">
        <v>87</v>
      </c>
    </row>
    <row r="13" spans="1:7" ht="15.75" customHeight="1">
      <c r="A13" s="3" t="s">
        <v>104</v>
      </c>
      <c r="B13" s="13">
        <v>0.148148148148148</v>
      </c>
      <c r="C13" s="13">
        <v>0.18518518518518501</v>
      </c>
      <c r="D13" s="13">
        <v>0.25925925925925902</v>
      </c>
      <c r="E13" s="13">
        <v>0.31481481481481499</v>
      </c>
      <c r="F13" s="13">
        <v>9.2592592592592601E-2</v>
      </c>
      <c r="G13" s="2">
        <v>54</v>
      </c>
    </row>
    <row r="14" spans="1:7" ht="15.75" customHeight="1">
      <c r="A14" s="3" t="s">
        <v>105</v>
      </c>
      <c r="B14" s="13">
        <v>0.16346153846153799</v>
      </c>
      <c r="C14" s="13">
        <v>5.7692307692307702E-2</v>
      </c>
      <c r="D14" s="13">
        <v>0.27884615384615402</v>
      </c>
      <c r="E14" s="13">
        <v>0.19230769230769201</v>
      </c>
      <c r="F14" s="13">
        <v>0.30769230769230799</v>
      </c>
      <c r="G14" s="2">
        <v>104</v>
      </c>
    </row>
    <row r="15" spans="1:7" ht="15.75" customHeight="1">
      <c r="A15" s="3" t="s">
        <v>106</v>
      </c>
      <c r="B15" s="13">
        <v>9.0277777777777804E-2</v>
      </c>
      <c r="C15" s="13">
        <v>0.131944444444444</v>
      </c>
      <c r="D15" s="13">
        <v>0.243055555555556</v>
      </c>
      <c r="E15" s="13">
        <v>0.45833333333333298</v>
      </c>
      <c r="F15" s="13">
        <v>7.6388888888888895E-2</v>
      </c>
      <c r="G15" s="2">
        <v>144</v>
      </c>
    </row>
    <row r="16" spans="1:7" ht="15.75" customHeight="1">
      <c r="A16" s="3" t="s">
        <v>107</v>
      </c>
      <c r="B16" s="13">
        <v>0.29166666666666702</v>
      </c>
      <c r="C16" s="13">
        <v>0.25</v>
      </c>
      <c r="D16" s="13">
        <v>0.16666666666666699</v>
      </c>
      <c r="E16" s="13">
        <v>0.16666666666666699</v>
      </c>
      <c r="F16" s="13">
        <v>0.125</v>
      </c>
      <c r="G16" s="2">
        <v>24</v>
      </c>
    </row>
    <row r="17" spans="1:7" ht="15.75" customHeight="1">
      <c r="A17" s="3" t="s">
        <v>108</v>
      </c>
      <c r="B17" s="13">
        <v>0.18918918918918901</v>
      </c>
      <c r="C17" s="13">
        <v>4.5045045045045001E-2</v>
      </c>
      <c r="D17" s="13">
        <v>0.27927927927927898</v>
      </c>
      <c r="E17" s="13">
        <v>0.29729729729729698</v>
      </c>
      <c r="F17" s="13">
        <v>0.18918918918918901</v>
      </c>
      <c r="G17" s="2">
        <v>111</v>
      </c>
    </row>
    <row r="18" spans="1:7" ht="15.75" customHeight="1">
      <c r="A18" s="3" t="s">
        <v>109</v>
      </c>
      <c r="B18" s="13">
        <v>0.25</v>
      </c>
      <c r="C18" s="13">
        <v>8.3333333333333301E-2</v>
      </c>
      <c r="D18" s="13">
        <v>0.5</v>
      </c>
      <c r="E18" s="13">
        <v>0.16666666666666699</v>
      </c>
      <c r="F18" s="13">
        <v>0</v>
      </c>
      <c r="G18" s="2">
        <v>12</v>
      </c>
    </row>
    <row r="19" spans="1:7" ht="15.75" customHeight="1">
      <c r="A19" s="3" t="s">
        <v>110</v>
      </c>
      <c r="B19" s="13">
        <v>0</v>
      </c>
      <c r="C19" s="13">
        <v>0</v>
      </c>
      <c r="D19" s="13">
        <v>0.33333333333333298</v>
      </c>
      <c r="E19" s="13">
        <v>0.11111111111111099</v>
      </c>
      <c r="F19" s="13">
        <v>0.55555555555555602</v>
      </c>
      <c r="G19" s="2">
        <v>9</v>
      </c>
    </row>
    <row r="20" spans="1:7" ht="15.75" customHeight="1">
      <c r="A20" s="3" t="s">
        <v>111</v>
      </c>
      <c r="B20" s="13">
        <v>6.0606060606060601E-2</v>
      </c>
      <c r="C20" s="13">
        <v>9.0909090909090898E-2</v>
      </c>
      <c r="D20" s="13">
        <v>0.57575757575757602</v>
      </c>
      <c r="E20" s="13">
        <v>0.15151515151515199</v>
      </c>
      <c r="F20" s="13">
        <v>0.12121212121212099</v>
      </c>
      <c r="G20" s="2">
        <v>33</v>
      </c>
    </row>
    <row r="21" spans="1:7" ht="15.75" customHeight="1">
      <c r="A21" s="3" t="s">
        <v>112</v>
      </c>
      <c r="B21" s="13">
        <v>0.23841059602649001</v>
      </c>
      <c r="C21" s="13">
        <v>0.231788079470199</v>
      </c>
      <c r="D21" s="13">
        <v>0.211920529801325</v>
      </c>
      <c r="E21" s="13">
        <v>0.26490066225165598</v>
      </c>
      <c r="F21" s="13">
        <v>5.2980132450331098E-2</v>
      </c>
      <c r="G21" s="2">
        <v>151</v>
      </c>
    </row>
    <row r="22" spans="1:7" ht="15.75" customHeight="1">
      <c r="A22" s="7" t="s">
        <v>69</v>
      </c>
      <c r="B22" s="12">
        <v>0.163636363636364</v>
      </c>
      <c r="C22" s="12">
        <v>9.6969696969696997E-2</v>
      </c>
      <c r="D22" s="12">
        <v>0.51515151515151503</v>
      </c>
      <c r="E22" s="12">
        <v>6.6666666666666693E-2</v>
      </c>
      <c r="F22" s="12">
        <v>0.15757575757575801</v>
      </c>
      <c r="G22" s="8">
        <v>165</v>
      </c>
    </row>
    <row r="23" spans="1:7" ht="15.75" customHeight="1">
      <c r="A23" s="3" t="s">
        <v>113</v>
      </c>
      <c r="B23" s="13">
        <v>7.69230769230769E-2</v>
      </c>
      <c r="C23" s="13">
        <v>7.69230769230769E-2</v>
      </c>
      <c r="D23" s="13">
        <v>0.46153846153846201</v>
      </c>
      <c r="E23" s="13">
        <v>7.69230769230769E-2</v>
      </c>
      <c r="F23" s="13">
        <v>0.30769230769230799</v>
      </c>
      <c r="G23" s="2">
        <v>13</v>
      </c>
    </row>
    <row r="24" spans="1:7" ht="15.75" customHeight="1">
      <c r="A24" s="3" t="s">
        <v>94</v>
      </c>
      <c r="B24" s="13">
        <v>0.11363636363636399</v>
      </c>
      <c r="C24" s="13">
        <v>9.0909090909090898E-2</v>
      </c>
      <c r="D24" s="13">
        <v>0.5</v>
      </c>
      <c r="E24" s="13">
        <v>6.8181818181818205E-2</v>
      </c>
      <c r="F24" s="13">
        <v>0.22727272727272699</v>
      </c>
      <c r="G24" s="2">
        <v>44</v>
      </c>
    </row>
    <row r="25" spans="1:7" ht="15.75" customHeight="1">
      <c r="A25" s="3" t="s">
        <v>114</v>
      </c>
      <c r="B25" s="13">
        <v>0.14285714285714299</v>
      </c>
      <c r="C25" s="13">
        <v>0</v>
      </c>
      <c r="D25" s="13">
        <v>0.71428571428571397</v>
      </c>
      <c r="E25" s="13">
        <v>0.14285714285714299</v>
      </c>
      <c r="F25" s="13">
        <v>0</v>
      </c>
      <c r="G25" s="2">
        <v>7</v>
      </c>
    </row>
    <row r="26" spans="1:7" ht="15.75" customHeight="1">
      <c r="A26" s="3" t="s">
        <v>115</v>
      </c>
      <c r="B26" s="13">
        <v>0.47058823529411797</v>
      </c>
      <c r="C26" s="13">
        <v>5.8823529411764698E-2</v>
      </c>
      <c r="D26" s="13">
        <v>0.47058823529411797</v>
      </c>
      <c r="E26" s="13">
        <v>0</v>
      </c>
      <c r="F26" s="13">
        <v>0</v>
      </c>
      <c r="G26" s="2">
        <v>17</v>
      </c>
    </row>
    <row r="27" spans="1:7" ht="15.75" customHeight="1">
      <c r="A27" s="3" t="s">
        <v>116</v>
      </c>
      <c r="B27" s="13">
        <v>0.35714285714285698</v>
      </c>
      <c r="C27" s="13">
        <v>0.14285714285714299</v>
      </c>
      <c r="D27" s="13">
        <v>0.42857142857142899</v>
      </c>
      <c r="E27" s="13">
        <v>7.1428571428571397E-2</v>
      </c>
      <c r="F27" s="13">
        <v>0</v>
      </c>
      <c r="G27" s="2">
        <v>28</v>
      </c>
    </row>
    <row r="28" spans="1:7" ht="15.75" customHeight="1">
      <c r="A28" s="3" t="s">
        <v>117</v>
      </c>
      <c r="B28" s="13">
        <v>7.4074074074074098E-2</v>
      </c>
      <c r="C28" s="13">
        <v>3.7037037037037E-2</v>
      </c>
      <c r="D28" s="13">
        <v>0.55555555555555602</v>
      </c>
      <c r="E28" s="13">
        <v>0</v>
      </c>
      <c r="F28" s="13">
        <v>0.33333333333333298</v>
      </c>
      <c r="G28" s="2">
        <v>27</v>
      </c>
    </row>
    <row r="29" spans="1:7" ht="15.75" customHeight="1">
      <c r="A29" s="3" t="s">
        <v>118</v>
      </c>
      <c r="B29" s="13">
        <v>0</v>
      </c>
      <c r="C29" s="13">
        <v>0.17241379310344801</v>
      </c>
      <c r="D29" s="13">
        <v>0.58620689655172398</v>
      </c>
      <c r="E29" s="13">
        <v>0.13793103448275901</v>
      </c>
      <c r="F29" s="13">
        <v>0.10344827586206901</v>
      </c>
      <c r="G29" s="2">
        <v>29</v>
      </c>
    </row>
    <row r="30" spans="1:7" ht="15.75" customHeight="1">
      <c r="A30" s="9" t="s">
        <v>5</v>
      </c>
      <c r="B30" s="14">
        <v>0.13632119514472499</v>
      </c>
      <c r="C30" s="14">
        <v>0.13071895424836599</v>
      </c>
      <c r="D30" s="14">
        <v>0.31559290382819799</v>
      </c>
      <c r="E30" s="14">
        <v>0.26890756302521002</v>
      </c>
      <c r="F30" s="14">
        <v>0.14845938375350101</v>
      </c>
      <c r="G30" s="10">
        <v>1071</v>
      </c>
    </row>
    <row r="32" spans="1:7" ht="15.75" customHeight="1">
      <c r="A32" s="25" t="s">
        <v>35</v>
      </c>
    </row>
    <row r="33" spans="1:7" ht="15.75" customHeight="1">
      <c r="A33" s="25" t="s">
        <v>36</v>
      </c>
    </row>
    <row r="34" spans="1:7" ht="15.75" customHeight="1">
      <c r="A34" s="23" t="s">
        <v>34</v>
      </c>
    </row>
    <row r="35" spans="1:7" ht="15.75" customHeight="1">
      <c r="A35" s="15" t="s">
        <v>6</v>
      </c>
      <c r="B35" s="4" t="s">
        <v>1</v>
      </c>
      <c r="C35" s="4" t="s">
        <v>3</v>
      </c>
      <c r="D35" s="4" t="s">
        <v>0</v>
      </c>
      <c r="E35" s="4" t="s">
        <v>4</v>
      </c>
      <c r="F35" s="4" t="s">
        <v>2</v>
      </c>
      <c r="G35" s="4" t="s">
        <v>5</v>
      </c>
    </row>
    <row r="36" spans="1:7" ht="15.75" customHeight="1">
      <c r="A36" s="5" t="s">
        <v>67</v>
      </c>
      <c r="B36" s="11">
        <v>1.9430051813471499E-2</v>
      </c>
      <c r="C36" s="11">
        <v>7.1243523316062193E-2</v>
      </c>
      <c r="D36" s="11">
        <v>0.44041450777202101</v>
      </c>
      <c r="E36" s="11">
        <v>0.454663212435233</v>
      </c>
      <c r="F36" s="11">
        <v>1.4248704663212401E-2</v>
      </c>
      <c r="G36" s="6">
        <v>772</v>
      </c>
    </row>
    <row r="37" spans="1:7" ht="15.75" customHeight="1">
      <c r="A37" s="7" t="s">
        <v>68</v>
      </c>
      <c r="B37" s="12">
        <v>1.3698630136986301E-2</v>
      </c>
      <c r="C37" s="12">
        <v>6.8493150684931503E-2</v>
      </c>
      <c r="D37" s="12">
        <v>0.39117199391171997</v>
      </c>
      <c r="E37" s="12">
        <v>0.51445966514459696</v>
      </c>
      <c r="F37" s="12">
        <v>1.2176560121765601E-2</v>
      </c>
      <c r="G37" s="8">
        <v>657</v>
      </c>
    </row>
    <row r="38" spans="1:7" ht="15.75" customHeight="1">
      <c r="A38" s="3" t="s">
        <v>97</v>
      </c>
      <c r="B38" s="13">
        <v>0</v>
      </c>
      <c r="C38" s="13">
        <v>2.8571428571428598E-2</v>
      </c>
      <c r="D38" s="13">
        <v>0.4</v>
      </c>
      <c r="E38" s="13">
        <v>0.57142857142857095</v>
      </c>
      <c r="F38" s="13">
        <v>0</v>
      </c>
      <c r="G38" s="2">
        <v>35</v>
      </c>
    </row>
    <row r="39" spans="1:7" ht="15.75" customHeight="1">
      <c r="A39" s="3" t="s">
        <v>98</v>
      </c>
      <c r="B39" s="13">
        <v>0</v>
      </c>
      <c r="C39" s="13">
        <v>5.5555555555555601E-2</v>
      </c>
      <c r="D39" s="13">
        <v>0.55555555555555602</v>
      </c>
      <c r="E39" s="13">
        <v>0.33333333333333298</v>
      </c>
      <c r="F39" s="13">
        <v>5.5555555555555601E-2</v>
      </c>
      <c r="G39" s="2">
        <v>18</v>
      </c>
    </row>
    <row r="40" spans="1:7" ht="15.75" customHeight="1">
      <c r="A40" s="3" t="s">
        <v>99</v>
      </c>
      <c r="B40" s="13">
        <v>0</v>
      </c>
      <c r="C40" s="13">
        <v>6.6666666666666693E-2</v>
      </c>
      <c r="D40" s="13">
        <v>0.56666666666666698</v>
      </c>
      <c r="E40" s="13">
        <v>0.36666666666666697</v>
      </c>
      <c r="F40" s="13">
        <v>0</v>
      </c>
      <c r="G40" s="2">
        <v>60</v>
      </c>
    </row>
    <row r="41" spans="1:7" ht="15.75" customHeight="1">
      <c r="A41" s="3" t="s">
        <v>101</v>
      </c>
      <c r="B41" s="13">
        <v>3.7037037037037E-2</v>
      </c>
      <c r="C41" s="13">
        <v>0.11111111111111099</v>
      </c>
      <c r="D41" s="13">
        <v>0.37037037037037002</v>
      </c>
      <c r="E41" s="13">
        <v>0.44444444444444398</v>
      </c>
      <c r="F41" s="13">
        <v>3.7037037037037E-2</v>
      </c>
      <c r="G41" s="2">
        <v>27</v>
      </c>
    </row>
    <row r="42" spans="1:7" ht="15.75" customHeight="1">
      <c r="A42" s="3" t="s">
        <v>102</v>
      </c>
      <c r="B42" s="13">
        <v>0</v>
      </c>
      <c r="C42" s="13">
        <v>0</v>
      </c>
      <c r="D42" s="13">
        <v>0.5</v>
      </c>
      <c r="E42" s="13">
        <v>0.5</v>
      </c>
      <c r="F42" s="13">
        <v>0</v>
      </c>
      <c r="G42" s="2">
        <v>8</v>
      </c>
    </row>
    <row r="43" spans="1:7" ht="15.75" customHeight="1">
      <c r="A43" s="3" t="s">
        <v>103</v>
      </c>
      <c r="B43" s="13">
        <v>1.63934426229508E-2</v>
      </c>
      <c r="C43" s="13">
        <v>3.2786885245901599E-2</v>
      </c>
      <c r="D43" s="13">
        <v>0.27868852459016402</v>
      </c>
      <c r="E43" s="13">
        <v>0.65573770491803296</v>
      </c>
      <c r="F43" s="13">
        <v>1.63934426229508E-2</v>
      </c>
      <c r="G43" s="2">
        <v>61</v>
      </c>
    </row>
    <row r="44" spans="1:7" ht="15.75" customHeight="1">
      <c r="A44" s="3" t="s">
        <v>104</v>
      </c>
      <c r="B44" s="13">
        <v>0</v>
      </c>
      <c r="C44" s="13">
        <v>0.12195121951219499</v>
      </c>
      <c r="D44" s="13">
        <v>0.24390243902438999</v>
      </c>
      <c r="E44" s="13">
        <v>0.63414634146341498</v>
      </c>
      <c r="F44" s="13">
        <v>0</v>
      </c>
      <c r="G44" s="2">
        <v>41</v>
      </c>
    </row>
    <row r="45" spans="1:7" ht="15.75" customHeight="1">
      <c r="A45" s="3" t="s">
        <v>105</v>
      </c>
      <c r="B45" s="13">
        <v>1.8181818181818198E-2</v>
      </c>
      <c r="C45" s="13">
        <v>3.6363636363636397E-2</v>
      </c>
      <c r="D45" s="13">
        <v>0.527272727272727</v>
      </c>
      <c r="E45" s="13">
        <v>0.4</v>
      </c>
      <c r="F45" s="13">
        <v>1.8181818181818198E-2</v>
      </c>
      <c r="G45" s="2">
        <v>55</v>
      </c>
    </row>
    <row r="46" spans="1:7" ht="15.75" customHeight="1">
      <c r="A46" s="3" t="s">
        <v>106</v>
      </c>
      <c r="B46" s="13">
        <v>0</v>
      </c>
      <c r="C46" s="13">
        <v>3.3333333333333298E-2</v>
      </c>
      <c r="D46" s="13">
        <v>0.28333333333333299</v>
      </c>
      <c r="E46" s="13">
        <v>0.68333333333333302</v>
      </c>
      <c r="F46" s="13">
        <v>0</v>
      </c>
      <c r="G46" s="2">
        <v>120</v>
      </c>
    </row>
    <row r="47" spans="1:7" ht="15.75" customHeight="1">
      <c r="A47" s="3" t="s">
        <v>107</v>
      </c>
      <c r="B47" s="13">
        <v>0.14285714285714299</v>
      </c>
      <c r="C47" s="13">
        <v>0.28571428571428598</v>
      </c>
      <c r="D47" s="13">
        <v>0.28571428571428598</v>
      </c>
      <c r="E47" s="13">
        <v>0.28571428571428598</v>
      </c>
      <c r="F47" s="13">
        <v>0</v>
      </c>
      <c r="G47" s="2">
        <v>14</v>
      </c>
    </row>
    <row r="48" spans="1:7" ht="15.75" customHeight="1">
      <c r="A48" s="3" t="s">
        <v>108</v>
      </c>
      <c r="B48" s="13">
        <v>2.8169014084507001E-2</v>
      </c>
      <c r="C48" s="13">
        <v>7.0422535211267595E-2</v>
      </c>
      <c r="D48" s="13">
        <v>0.42253521126760601</v>
      </c>
      <c r="E48" s="13">
        <v>0.45070422535211302</v>
      </c>
      <c r="F48" s="13">
        <v>2.8169014084507001E-2</v>
      </c>
      <c r="G48" s="2">
        <v>71</v>
      </c>
    </row>
    <row r="49" spans="1:7" ht="15.75" customHeight="1">
      <c r="A49" s="3" t="s">
        <v>109</v>
      </c>
      <c r="B49" s="13">
        <v>0</v>
      </c>
      <c r="C49" s="13">
        <v>0</v>
      </c>
      <c r="D49" s="13">
        <v>0.55555555555555602</v>
      </c>
      <c r="E49" s="13">
        <v>0.44444444444444398</v>
      </c>
      <c r="F49" s="13">
        <v>0</v>
      </c>
      <c r="G49" s="2">
        <v>9</v>
      </c>
    </row>
    <row r="50" spans="1:7" ht="15.75" customHeight="1">
      <c r="A50" s="3" t="s">
        <v>110</v>
      </c>
      <c r="B50" s="13">
        <v>0</v>
      </c>
      <c r="C50" s="13">
        <v>0</v>
      </c>
      <c r="D50" s="13">
        <v>0.75</v>
      </c>
      <c r="E50" s="13">
        <v>0.25</v>
      </c>
      <c r="F50" s="13">
        <v>0</v>
      </c>
      <c r="G50" s="2">
        <v>4</v>
      </c>
    </row>
    <row r="51" spans="1:7" ht="15.75" customHeight="1">
      <c r="A51" s="3" t="s">
        <v>111</v>
      </c>
      <c r="B51" s="13">
        <v>3.7037037037037E-2</v>
      </c>
      <c r="C51" s="13">
        <v>3.7037037037037E-2</v>
      </c>
      <c r="D51" s="13">
        <v>0.51851851851851805</v>
      </c>
      <c r="E51" s="13">
        <v>0.37037037037037002</v>
      </c>
      <c r="F51" s="13">
        <v>3.7037037037037E-2</v>
      </c>
      <c r="G51" s="2">
        <v>27</v>
      </c>
    </row>
    <row r="52" spans="1:7" ht="15.75" customHeight="1">
      <c r="A52" s="3" t="s">
        <v>112</v>
      </c>
      <c r="B52" s="13">
        <v>9.3457943925233603E-3</v>
      </c>
      <c r="C52" s="13">
        <v>0.121495327102804</v>
      </c>
      <c r="D52" s="13">
        <v>0.36448598130841098</v>
      </c>
      <c r="E52" s="13">
        <v>0.49532710280373798</v>
      </c>
      <c r="F52" s="13">
        <v>9.3457943925233603E-3</v>
      </c>
      <c r="G52" s="2">
        <v>107</v>
      </c>
    </row>
    <row r="53" spans="1:7" ht="15.75" customHeight="1">
      <c r="A53" s="7" t="s">
        <v>69</v>
      </c>
      <c r="B53" s="12">
        <v>5.21739130434783E-2</v>
      </c>
      <c r="C53" s="12">
        <v>8.6956521739130405E-2</v>
      </c>
      <c r="D53" s="12">
        <v>0.72173913043478299</v>
      </c>
      <c r="E53" s="12">
        <v>0.11304347826087</v>
      </c>
      <c r="F53" s="12">
        <v>2.6086956521739101E-2</v>
      </c>
      <c r="G53" s="8">
        <v>115</v>
      </c>
    </row>
    <row r="54" spans="1:7" ht="15.75" customHeight="1">
      <c r="A54" s="3" t="s">
        <v>113</v>
      </c>
      <c r="B54" s="13">
        <v>0.125</v>
      </c>
      <c r="C54" s="13">
        <v>0.25</v>
      </c>
      <c r="D54" s="13">
        <v>0.625</v>
      </c>
      <c r="E54" s="13">
        <v>0</v>
      </c>
      <c r="F54" s="13">
        <v>0</v>
      </c>
      <c r="G54" s="2">
        <v>8</v>
      </c>
    </row>
    <row r="55" spans="1:7" ht="15.75" customHeight="1">
      <c r="A55" s="3" t="s">
        <v>94</v>
      </c>
      <c r="B55" s="13">
        <v>6.6666666666666693E-2</v>
      </c>
      <c r="C55" s="13">
        <v>3.3333333333333298E-2</v>
      </c>
      <c r="D55" s="13">
        <v>0.73333333333333295</v>
      </c>
      <c r="E55" s="13">
        <v>0.1</v>
      </c>
      <c r="F55" s="13">
        <v>6.6666666666666693E-2</v>
      </c>
      <c r="G55" s="2">
        <v>30</v>
      </c>
    </row>
    <row r="56" spans="1:7" ht="15.75" customHeight="1">
      <c r="A56" s="3" t="s">
        <v>114</v>
      </c>
      <c r="B56" s="13">
        <v>0</v>
      </c>
      <c r="C56" s="13">
        <v>0</v>
      </c>
      <c r="D56" s="13">
        <v>0.83333333333333304</v>
      </c>
      <c r="E56" s="13">
        <v>0.16666666666666699</v>
      </c>
      <c r="F56" s="13">
        <v>0</v>
      </c>
      <c r="G56" s="2">
        <v>6</v>
      </c>
    </row>
    <row r="57" spans="1:7" ht="15.75" customHeight="1">
      <c r="A57" s="3" t="s">
        <v>115</v>
      </c>
      <c r="B57" s="13">
        <v>0.11111111111111099</v>
      </c>
      <c r="C57" s="13">
        <v>0.11111111111111099</v>
      </c>
      <c r="D57" s="13">
        <v>0.77777777777777801</v>
      </c>
      <c r="E57" s="13">
        <v>0</v>
      </c>
      <c r="F57" s="13">
        <v>0</v>
      </c>
      <c r="G57" s="2">
        <v>9</v>
      </c>
    </row>
    <row r="58" spans="1:7" ht="15.75" customHeight="1">
      <c r="A58" s="3" t="s">
        <v>116</v>
      </c>
      <c r="B58" s="13">
        <v>0.105263157894737</v>
      </c>
      <c r="C58" s="13">
        <v>0.157894736842105</v>
      </c>
      <c r="D58" s="13">
        <v>0.63157894736842102</v>
      </c>
      <c r="E58" s="13">
        <v>0.105263157894737</v>
      </c>
      <c r="F58" s="13">
        <v>0</v>
      </c>
      <c r="G58" s="2">
        <v>19</v>
      </c>
    </row>
    <row r="59" spans="1:7" ht="15.75" customHeight="1">
      <c r="A59" s="3" t="s">
        <v>117</v>
      </c>
      <c r="B59" s="13">
        <v>0</v>
      </c>
      <c r="C59" s="13">
        <v>0</v>
      </c>
      <c r="D59" s="13">
        <v>0.9375</v>
      </c>
      <c r="E59" s="13">
        <v>0</v>
      </c>
      <c r="F59" s="13">
        <v>6.25E-2</v>
      </c>
      <c r="G59" s="2">
        <v>16</v>
      </c>
    </row>
    <row r="60" spans="1:7" ht="15.75" customHeight="1">
      <c r="A60" s="3" t="s">
        <v>118</v>
      </c>
      <c r="B60" s="13">
        <v>0</v>
      </c>
      <c r="C60" s="13">
        <v>0.11111111111111099</v>
      </c>
      <c r="D60" s="13">
        <v>0.62962962962962998</v>
      </c>
      <c r="E60" s="13">
        <v>0.25925925925925902</v>
      </c>
      <c r="F60" s="13">
        <v>0</v>
      </c>
      <c r="G60" s="2">
        <v>27</v>
      </c>
    </row>
    <row r="61" spans="1:7" ht="15.75" customHeight="1">
      <c r="A61" s="9" t="s">
        <v>5</v>
      </c>
      <c r="B61" s="14">
        <v>1.9430051813471499E-2</v>
      </c>
      <c r="C61" s="14">
        <v>7.1243523316062193E-2</v>
      </c>
      <c r="D61" s="14">
        <v>0.44041450777202101</v>
      </c>
      <c r="E61" s="14">
        <v>0.454663212435233</v>
      </c>
      <c r="F61" s="14">
        <v>1.4248704663212401E-2</v>
      </c>
      <c r="G61" s="10">
        <v>772</v>
      </c>
    </row>
    <row r="64" spans="1:7" ht="15.75" customHeight="1">
      <c r="A64" s="27" t="s">
        <v>37</v>
      </c>
    </row>
    <row r="65" spans="1:5" s="1" customFormat="1" ht="15.75" customHeight="1">
      <c r="A65" s="23" t="s">
        <v>38</v>
      </c>
    </row>
    <row r="66" spans="1:5" ht="15.75" customHeight="1">
      <c r="A66" s="15" t="s">
        <v>6</v>
      </c>
      <c r="B66" s="4" t="s">
        <v>17</v>
      </c>
      <c r="C66" s="4" t="s">
        <v>16</v>
      </c>
      <c r="D66" s="4" t="s">
        <v>2</v>
      </c>
      <c r="E66" s="4" t="s">
        <v>5</v>
      </c>
    </row>
    <row r="67" spans="1:5" ht="15.75" customHeight="1">
      <c r="A67" s="5" t="s">
        <v>67</v>
      </c>
      <c r="B67" s="11">
        <v>0.71895424836601296</v>
      </c>
      <c r="C67" s="11">
        <v>0.22782446311858101</v>
      </c>
      <c r="D67" s="11">
        <v>5.3221288515406202E-2</v>
      </c>
      <c r="E67" s="6">
        <v>1071</v>
      </c>
    </row>
    <row r="68" spans="1:5" ht="15.75" customHeight="1">
      <c r="A68" s="7" t="s">
        <v>68</v>
      </c>
      <c r="B68" s="12">
        <v>0.72185430463576195</v>
      </c>
      <c r="C68" s="12">
        <v>0.21854304635761601</v>
      </c>
      <c r="D68" s="12">
        <v>5.9602649006622502E-2</v>
      </c>
      <c r="E68" s="8">
        <v>906</v>
      </c>
    </row>
    <row r="69" spans="1:5" ht="15.75" customHeight="1">
      <c r="A69" s="3" t="s">
        <v>97</v>
      </c>
      <c r="B69" s="13">
        <v>0.74358974358974395</v>
      </c>
      <c r="C69" s="13">
        <v>0.230769230769231</v>
      </c>
      <c r="D69" s="13">
        <v>2.5641025641025599E-2</v>
      </c>
      <c r="E69" s="2">
        <v>39</v>
      </c>
    </row>
    <row r="70" spans="1:5" ht="15.75" customHeight="1">
      <c r="A70" s="3" t="s">
        <v>98</v>
      </c>
      <c r="B70" s="13">
        <v>0.625</v>
      </c>
      <c r="C70" s="13">
        <v>0.375</v>
      </c>
      <c r="D70" s="13">
        <v>0</v>
      </c>
      <c r="E70" s="2">
        <v>24</v>
      </c>
    </row>
    <row r="71" spans="1:5" ht="15.75" customHeight="1">
      <c r="A71" s="3" t="s">
        <v>99</v>
      </c>
      <c r="B71" s="13">
        <v>0.81333333333333302</v>
      </c>
      <c r="C71" s="13">
        <v>0.16</v>
      </c>
      <c r="D71" s="13">
        <v>2.66666666666667E-2</v>
      </c>
      <c r="E71" s="2">
        <v>75</v>
      </c>
    </row>
    <row r="72" spans="1:5" ht="15.75" customHeight="1">
      <c r="A72" s="3" t="s">
        <v>100</v>
      </c>
      <c r="B72" s="13">
        <v>0</v>
      </c>
      <c r="C72" s="13">
        <v>1</v>
      </c>
      <c r="D72" s="13">
        <v>0</v>
      </c>
      <c r="E72" s="2">
        <v>1</v>
      </c>
    </row>
    <row r="73" spans="1:5" ht="15.75" customHeight="1">
      <c r="A73" s="3" t="s">
        <v>101</v>
      </c>
      <c r="B73" s="13">
        <v>0.86666666666666703</v>
      </c>
      <c r="C73" s="13">
        <v>0.133333333333333</v>
      </c>
      <c r="D73" s="13">
        <v>0</v>
      </c>
      <c r="E73" s="2">
        <v>30</v>
      </c>
    </row>
    <row r="74" spans="1:5" ht="15.75" customHeight="1">
      <c r="A74" s="3" t="s">
        <v>102</v>
      </c>
      <c r="B74" s="13">
        <v>1</v>
      </c>
      <c r="C74" s="13">
        <v>0</v>
      </c>
      <c r="D74" s="13">
        <v>0</v>
      </c>
      <c r="E74" s="2">
        <v>8</v>
      </c>
    </row>
    <row r="75" spans="1:5" ht="15.75" customHeight="1">
      <c r="A75" s="3" t="s">
        <v>103</v>
      </c>
      <c r="B75" s="13">
        <v>0.67816091954022995</v>
      </c>
      <c r="C75" s="13">
        <v>0.28735632183908</v>
      </c>
      <c r="D75" s="13">
        <v>3.4482758620689703E-2</v>
      </c>
      <c r="E75" s="2">
        <v>87</v>
      </c>
    </row>
    <row r="76" spans="1:5" ht="15.75" customHeight="1">
      <c r="A76" s="3" t="s">
        <v>104</v>
      </c>
      <c r="B76" s="13">
        <v>0.77777777777777801</v>
      </c>
      <c r="C76" s="13">
        <v>0.18518518518518501</v>
      </c>
      <c r="D76" s="13">
        <v>3.7037037037037E-2</v>
      </c>
      <c r="E76" s="2">
        <v>54</v>
      </c>
    </row>
    <row r="77" spans="1:5" ht="15.75" customHeight="1">
      <c r="A77" s="3" t="s">
        <v>105</v>
      </c>
      <c r="B77" s="13">
        <v>0.55769230769230804</v>
      </c>
      <c r="C77" s="13">
        <v>0.25</v>
      </c>
      <c r="D77" s="13">
        <v>0.19230769230769201</v>
      </c>
      <c r="E77" s="2">
        <v>104</v>
      </c>
    </row>
    <row r="78" spans="1:5" ht="15.75" customHeight="1">
      <c r="A78" s="3" t="s">
        <v>106</v>
      </c>
      <c r="B78" s="13">
        <v>0.90972222222222199</v>
      </c>
      <c r="C78" s="13">
        <v>7.6388888888888895E-2</v>
      </c>
      <c r="D78" s="13">
        <v>1.38888888888889E-2</v>
      </c>
      <c r="E78" s="2">
        <v>144</v>
      </c>
    </row>
    <row r="79" spans="1:5" ht="15.75" customHeight="1">
      <c r="A79" s="3" t="s">
        <v>107</v>
      </c>
      <c r="B79" s="13">
        <v>0.58333333333333304</v>
      </c>
      <c r="C79" s="13">
        <v>0.375</v>
      </c>
      <c r="D79" s="13">
        <v>4.1666666666666699E-2</v>
      </c>
      <c r="E79" s="2">
        <v>24</v>
      </c>
    </row>
    <row r="80" spans="1:5" ht="15.75" customHeight="1">
      <c r="A80" s="3" t="s">
        <v>108</v>
      </c>
      <c r="B80" s="13">
        <v>0.61261261261261302</v>
      </c>
      <c r="C80" s="13">
        <v>0.24324324324324301</v>
      </c>
      <c r="D80" s="13">
        <v>0.144144144144144</v>
      </c>
      <c r="E80" s="2">
        <v>111</v>
      </c>
    </row>
    <row r="81" spans="1:5" ht="15.75" customHeight="1">
      <c r="A81" s="3" t="s">
        <v>109</v>
      </c>
      <c r="B81" s="13">
        <v>0.66666666666666696</v>
      </c>
      <c r="C81" s="13">
        <v>0.33333333333333298</v>
      </c>
      <c r="D81" s="13">
        <v>0</v>
      </c>
      <c r="E81" s="2">
        <v>12</v>
      </c>
    </row>
    <row r="82" spans="1:5" ht="15.75" customHeight="1">
      <c r="A82" s="3" t="s">
        <v>110</v>
      </c>
      <c r="B82" s="13">
        <v>0.66666666666666696</v>
      </c>
      <c r="C82" s="13">
        <v>0.11111111111111099</v>
      </c>
      <c r="D82" s="13">
        <v>0.22222222222222199</v>
      </c>
      <c r="E82" s="2">
        <v>9</v>
      </c>
    </row>
    <row r="83" spans="1:5" ht="15.75" customHeight="1">
      <c r="A83" s="3" t="s">
        <v>111</v>
      </c>
      <c r="B83" s="13">
        <v>0.84848484848484895</v>
      </c>
      <c r="C83" s="13">
        <v>6.0606060606060601E-2</v>
      </c>
      <c r="D83" s="13">
        <v>9.0909090909090898E-2</v>
      </c>
      <c r="E83" s="2">
        <v>33</v>
      </c>
    </row>
    <row r="84" spans="1:5" ht="15.75" customHeight="1">
      <c r="A84" s="3" t="s">
        <v>112</v>
      </c>
      <c r="B84" s="13">
        <v>0.66887417218542999</v>
      </c>
      <c r="C84" s="13">
        <v>0.31788079470198699</v>
      </c>
      <c r="D84" s="13">
        <v>1.3245033112582801E-2</v>
      </c>
      <c r="E84" s="2">
        <v>151</v>
      </c>
    </row>
    <row r="85" spans="1:5" ht="15.75" customHeight="1">
      <c r="A85" s="7" t="s">
        <v>69</v>
      </c>
      <c r="B85" s="12">
        <v>0.70303030303030301</v>
      </c>
      <c r="C85" s="12">
        <v>0.27878787878787897</v>
      </c>
      <c r="D85" s="12">
        <v>1.8181818181818198E-2</v>
      </c>
      <c r="E85" s="8">
        <v>165</v>
      </c>
    </row>
    <row r="86" spans="1:5" ht="15.75" customHeight="1">
      <c r="A86" s="3" t="s">
        <v>113</v>
      </c>
      <c r="B86" s="13">
        <v>0.84615384615384603</v>
      </c>
      <c r="C86" s="13">
        <v>0.15384615384615399</v>
      </c>
      <c r="D86" s="13">
        <v>0</v>
      </c>
      <c r="E86" s="2">
        <v>13</v>
      </c>
    </row>
    <row r="87" spans="1:5" ht="15.75" customHeight="1">
      <c r="A87" s="3" t="s">
        <v>94</v>
      </c>
      <c r="B87" s="13">
        <v>0.65909090909090895</v>
      </c>
      <c r="C87" s="13">
        <v>0.34090909090909099</v>
      </c>
      <c r="D87" s="13">
        <v>0</v>
      </c>
      <c r="E87" s="2">
        <v>44</v>
      </c>
    </row>
    <row r="88" spans="1:5" ht="15.75" customHeight="1">
      <c r="A88" s="3" t="s">
        <v>114</v>
      </c>
      <c r="B88" s="13">
        <v>0.85714285714285698</v>
      </c>
      <c r="C88" s="13">
        <v>0.14285714285714299</v>
      </c>
      <c r="D88" s="13">
        <v>0</v>
      </c>
      <c r="E88" s="2">
        <v>7</v>
      </c>
    </row>
    <row r="89" spans="1:5" ht="15.75" customHeight="1">
      <c r="A89" s="3" t="s">
        <v>115</v>
      </c>
      <c r="B89" s="13">
        <v>0.76470588235294101</v>
      </c>
      <c r="C89" s="13">
        <v>0.23529411764705899</v>
      </c>
      <c r="D89" s="13">
        <v>0</v>
      </c>
      <c r="E89" s="2">
        <v>17</v>
      </c>
    </row>
    <row r="90" spans="1:5" ht="15.75" customHeight="1">
      <c r="A90" s="3" t="s">
        <v>116</v>
      </c>
      <c r="B90" s="13">
        <v>0.57142857142857095</v>
      </c>
      <c r="C90" s="13">
        <v>0.42857142857142899</v>
      </c>
      <c r="D90" s="13">
        <v>0</v>
      </c>
      <c r="E90" s="2">
        <v>28</v>
      </c>
    </row>
    <row r="91" spans="1:5" ht="15.75" customHeight="1">
      <c r="A91" s="3" t="s">
        <v>117</v>
      </c>
      <c r="B91" s="13">
        <v>0.55555555555555602</v>
      </c>
      <c r="C91" s="13">
        <v>0.37037037037037002</v>
      </c>
      <c r="D91" s="13">
        <v>7.4074074074074098E-2</v>
      </c>
      <c r="E91" s="2">
        <v>27</v>
      </c>
    </row>
    <row r="92" spans="1:5" ht="15.75" customHeight="1">
      <c r="A92" s="3" t="s">
        <v>118</v>
      </c>
      <c r="B92" s="13">
        <v>0.89655172413793105</v>
      </c>
      <c r="C92" s="13">
        <v>6.8965517241379296E-2</v>
      </c>
      <c r="D92" s="13">
        <v>3.4482758620689703E-2</v>
      </c>
      <c r="E92" s="2">
        <v>29</v>
      </c>
    </row>
    <row r="93" spans="1:5" ht="15.75" customHeight="1">
      <c r="A93" s="9" t="s">
        <v>5</v>
      </c>
      <c r="B93" s="14">
        <v>0.71895424836601296</v>
      </c>
      <c r="C93" s="14">
        <v>0.22782446311858101</v>
      </c>
      <c r="D93" s="14">
        <v>5.3221288515406202E-2</v>
      </c>
      <c r="E93" s="10">
        <v>1071</v>
      </c>
    </row>
    <row r="95" spans="1:5" ht="15.75" customHeight="1">
      <c r="A95" s="28" t="s">
        <v>39</v>
      </c>
    </row>
    <row r="96" spans="1:5" ht="15.75" customHeight="1">
      <c r="A96" s="16" t="s">
        <v>40</v>
      </c>
    </row>
    <row r="97" spans="1:7" ht="15.75" customHeight="1">
      <c r="A97" s="23" t="s">
        <v>41</v>
      </c>
    </row>
    <row r="98" spans="1:7" ht="15.75" customHeight="1">
      <c r="A98" s="15" t="s">
        <v>6</v>
      </c>
      <c r="B98" s="4" t="s">
        <v>1</v>
      </c>
      <c r="C98" s="4" t="s">
        <v>3</v>
      </c>
      <c r="D98" s="4" t="s">
        <v>0</v>
      </c>
      <c r="E98" s="4" t="s">
        <v>4</v>
      </c>
      <c r="F98" s="4" t="s">
        <v>2</v>
      </c>
      <c r="G98" s="4" t="s">
        <v>5</v>
      </c>
    </row>
    <row r="99" spans="1:7" ht="15.75" customHeight="1">
      <c r="A99" s="5" t="s">
        <v>67</v>
      </c>
      <c r="B99" s="11">
        <v>6.8387096774193606E-2</v>
      </c>
      <c r="C99" s="11">
        <v>4.5161290322580601E-2</v>
      </c>
      <c r="D99" s="11">
        <v>0.45419354838709702</v>
      </c>
      <c r="E99" s="11">
        <v>0.429677419354839</v>
      </c>
      <c r="F99" s="11">
        <v>2.58064516129032E-3</v>
      </c>
      <c r="G99" s="6">
        <v>775</v>
      </c>
    </row>
    <row r="100" spans="1:7" ht="15.75" customHeight="1">
      <c r="A100" s="7" t="s">
        <v>68</v>
      </c>
      <c r="B100" s="12">
        <v>7.1646341463414601E-2</v>
      </c>
      <c r="C100" s="12">
        <v>3.8109756097561003E-2</v>
      </c>
      <c r="D100" s="12">
        <v>0.39939024390243899</v>
      </c>
      <c r="E100" s="12">
        <v>0.48932926829268297</v>
      </c>
      <c r="F100" s="12">
        <v>1.5243902439024399E-3</v>
      </c>
      <c r="G100" s="8">
        <v>656</v>
      </c>
    </row>
    <row r="101" spans="1:7" ht="15.75" customHeight="1">
      <c r="A101" s="3" t="s">
        <v>97</v>
      </c>
      <c r="B101" s="13">
        <v>0</v>
      </c>
      <c r="C101" s="13">
        <v>0</v>
      </c>
      <c r="D101" s="13">
        <v>0.34482758620689702</v>
      </c>
      <c r="E101" s="13">
        <v>0.65517241379310298</v>
      </c>
      <c r="F101" s="13">
        <v>0</v>
      </c>
      <c r="G101" s="2">
        <v>29</v>
      </c>
    </row>
    <row r="102" spans="1:7" ht="15.75" customHeight="1">
      <c r="A102" s="3" t="s">
        <v>98</v>
      </c>
      <c r="B102" s="13">
        <v>0</v>
      </c>
      <c r="C102" s="13">
        <v>0</v>
      </c>
      <c r="D102" s="13">
        <v>0.53333333333333299</v>
      </c>
      <c r="E102" s="13">
        <v>0.46666666666666701</v>
      </c>
      <c r="F102" s="13">
        <v>0</v>
      </c>
      <c r="G102" s="2">
        <v>15</v>
      </c>
    </row>
    <row r="103" spans="1:7" ht="15.75" customHeight="1">
      <c r="A103" s="3" t="s">
        <v>99</v>
      </c>
      <c r="B103" s="13">
        <v>1.63934426229508E-2</v>
      </c>
      <c r="C103" s="13">
        <v>4.91803278688525E-2</v>
      </c>
      <c r="D103" s="13">
        <v>0.49180327868852503</v>
      </c>
      <c r="E103" s="13">
        <v>0.44262295081967201</v>
      </c>
      <c r="F103" s="13">
        <v>0</v>
      </c>
      <c r="G103" s="2">
        <v>61</v>
      </c>
    </row>
    <row r="104" spans="1:7" ht="15.75" customHeight="1">
      <c r="A104" s="3" t="s">
        <v>101</v>
      </c>
      <c r="B104" s="13">
        <v>0</v>
      </c>
      <c r="C104" s="13">
        <v>0</v>
      </c>
      <c r="D104" s="13">
        <v>0.34615384615384598</v>
      </c>
      <c r="E104" s="13">
        <v>0.65384615384615397</v>
      </c>
      <c r="F104" s="13">
        <v>0</v>
      </c>
      <c r="G104" s="2">
        <v>26</v>
      </c>
    </row>
    <row r="105" spans="1:7" ht="15.75" customHeight="1">
      <c r="A105" s="3" t="s">
        <v>102</v>
      </c>
      <c r="B105" s="13">
        <v>0</v>
      </c>
      <c r="C105" s="13">
        <v>0</v>
      </c>
      <c r="D105" s="13">
        <v>0.375</v>
      </c>
      <c r="E105" s="13">
        <v>0.625</v>
      </c>
      <c r="F105" s="13">
        <v>0</v>
      </c>
      <c r="G105" s="2">
        <v>8</v>
      </c>
    </row>
    <row r="106" spans="1:7" ht="15.75" customHeight="1">
      <c r="A106" s="3" t="s">
        <v>103</v>
      </c>
      <c r="B106" s="13">
        <v>6.7796610169491497E-2</v>
      </c>
      <c r="C106" s="13">
        <v>3.3898305084745797E-2</v>
      </c>
      <c r="D106" s="13">
        <v>0.338983050847458</v>
      </c>
      <c r="E106" s="13">
        <v>0.55932203389830504</v>
      </c>
      <c r="F106" s="13">
        <v>0</v>
      </c>
      <c r="G106" s="2">
        <v>59</v>
      </c>
    </row>
    <row r="107" spans="1:7" ht="15.75" customHeight="1">
      <c r="A107" s="3" t="s">
        <v>104</v>
      </c>
      <c r="B107" s="13">
        <v>9.5238095238095205E-2</v>
      </c>
      <c r="C107" s="13">
        <v>0</v>
      </c>
      <c r="D107" s="13">
        <v>0.38095238095238099</v>
      </c>
      <c r="E107" s="13">
        <v>0.52380952380952395</v>
      </c>
      <c r="F107" s="13">
        <v>0</v>
      </c>
      <c r="G107" s="2">
        <v>42</v>
      </c>
    </row>
    <row r="108" spans="1:7" ht="15.75" customHeight="1">
      <c r="A108" s="3" t="s">
        <v>105</v>
      </c>
      <c r="B108" s="13">
        <v>8.6206896551724102E-2</v>
      </c>
      <c r="C108" s="13">
        <v>6.8965517241379296E-2</v>
      </c>
      <c r="D108" s="13">
        <v>0.5</v>
      </c>
      <c r="E108" s="13">
        <v>0.32758620689655199</v>
      </c>
      <c r="F108" s="13">
        <v>1.72413793103448E-2</v>
      </c>
      <c r="G108" s="2">
        <v>58</v>
      </c>
    </row>
    <row r="109" spans="1:7" ht="15.75" customHeight="1">
      <c r="A109" s="3" t="s">
        <v>106</v>
      </c>
      <c r="B109" s="13">
        <v>9.9236641221374003E-2</v>
      </c>
      <c r="C109" s="13">
        <v>3.8167938931297697E-2</v>
      </c>
      <c r="D109" s="13">
        <v>0.29007633587786302</v>
      </c>
      <c r="E109" s="13">
        <v>0.57251908396946605</v>
      </c>
      <c r="F109" s="13">
        <v>0</v>
      </c>
      <c r="G109" s="2">
        <v>131</v>
      </c>
    </row>
    <row r="110" spans="1:7" ht="15.75" customHeight="1">
      <c r="A110" s="3" t="s">
        <v>107</v>
      </c>
      <c r="B110" s="13">
        <v>0.35714285714285698</v>
      </c>
      <c r="C110" s="13">
        <v>7.1428571428571397E-2</v>
      </c>
      <c r="D110" s="13">
        <v>0.35714285714285698</v>
      </c>
      <c r="E110" s="13">
        <v>0.214285714285714</v>
      </c>
      <c r="F110" s="13">
        <v>0</v>
      </c>
      <c r="G110" s="2">
        <v>14</v>
      </c>
    </row>
    <row r="111" spans="1:7" ht="15.75" customHeight="1">
      <c r="A111" s="3" t="s">
        <v>108</v>
      </c>
      <c r="B111" s="13">
        <v>7.3529411764705899E-2</v>
      </c>
      <c r="C111" s="13">
        <v>4.4117647058823498E-2</v>
      </c>
      <c r="D111" s="13">
        <v>0.39705882352941202</v>
      </c>
      <c r="E111" s="13">
        <v>0.48529411764705899</v>
      </c>
      <c r="F111" s="13">
        <v>0</v>
      </c>
      <c r="G111" s="2">
        <v>68</v>
      </c>
    </row>
    <row r="112" spans="1:7" ht="15.75" customHeight="1">
      <c r="A112" s="3" t="s">
        <v>109</v>
      </c>
      <c r="B112" s="13">
        <v>0.125</v>
      </c>
      <c r="C112" s="13">
        <v>0</v>
      </c>
      <c r="D112" s="13">
        <v>0.375</v>
      </c>
      <c r="E112" s="13">
        <v>0.5</v>
      </c>
      <c r="F112" s="13">
        <v>0</v>
      </c>
      <c r="G112" s="2">
        <v>8</v>
      </c>
    </row>
    <row r="113" spans="1:7" ht="15.75" customHeight="1">
      <c r="A113" s="3" t="s">
        <v>110</v>
      </c>
      <c r="B113" s="13">
        <v>0</v>
      </c>
      <c r="C113" s="13">
        <v>0</v>
      </c>
      <c r="D113" s="13">
        <v>0.5</v>
      </c>
      <c r="E113" s="13">
        <v>0.5</v>
      </c>
      <c r="F113" s="13">
        <v>0</v>
      </c>
      <c r="G113" s="2">
        <v>6</v>
      </c>
    </row>
    <row r="114" spans="1:7" ht="15.75" customHeight="1">
      <c r="A114" s="3" t="s">
        <v>111</v>
      </c>
      <c r="B114" s="13">
        <v>3.5714285714285698E-2</v>
      </c>
      <c r="C114" s="13">
        <v>3.5714285714285698E-2</v>
      </c>
      <c r="D114" s="13">
        <v>0.60714285714285698</v>
      </c>
      <c r="E114" s="13">
        <v>0.32142857142857101</v>
      </c>
      <c r="F114" s="13">
        <v>0</v>
      </c>
      <c r="G114" s="2">
        <v>28</v>
      </c>
    </row>
    <row r="115" spans="1:7" ht="15.75" customHeight="1">
      <c r="A115" s="3" t="s">
        <v>112</v>
      </c>
      <c r="B115" s="13">
        <v>7.7669902912621394E-2</v>
      </c>
      <c r="C115" s="13">
        <v>5.8252427184466E-2</v>
      </c>
      <c r="D115" s="13">
        <v>0.42718446601941701</v>
      </c>
      <c r="E115" s="13">
        <v>0.43689320388349501</v>
      </c>
      <c r="F115" s="13">
        <v>0</v>
      </c>
      <c r="G115" s="2">
        <v>103</v>
      </c>
    </row>
    <row r="116" spans="1:7" ht="15.75" customHeight="1">
      <c r="A116" s="7" t="s">
        <v>69</v>
      </c>
      <c r="B116" s="12">
        <v>5.0420168067226899E-2</v>
      </c>
      <c r="C116" s="12">
        <v>8.40336134453782E-2</v>
      </c>
      <c r="D116" s="12">
        <v>0.75630252100840301</v>
      </c>
      <c r="E116" s="12">
        <v>0.10084033613445401</v>
      </c>
      <c r="F116" s="12">
        <v>8.4033613445378096E-3</v>
      </c>
      <c r="G116" s="8">
        <v>119</v>
      </c>
    </row>
    <row r="117" spans="1:7" ht="15.75" customHeight="1">
      <c r="A117" s="3" t="s">
        <v>113</v>
      </c>
      <c r="B117" s="13">
        <v>0</v>
      </c>
      <c r="C117" s="13">
        <v>9.0909090909090898E-2</v>
      </c>
      <c r="D117" s="13">
        <v>0.72727272727272696</v>
      </c>
      <c r="E117" s="13">
        <v>0.18181818181818199</v>
      </c>
      <c r="F117" s="13">
        <v>0</v>
      </c>
      <c r="G117" s="2">
        <v>11</v>
      </c>
    </row>
    <row r="118" spans="1:7" ht="15.75" customHeight="1">
      <c r="A118" s="3" t="s">
        <v>94</v>
      </c>
      <c r="B118" s="13">
        <v>3.3333333333333298E-2</v>
      </c>
      <c r="C118" s="13">
        <v>6.6666666666666693E-2</v>
      </c>
      <c r="D118" s="13">
        <v>0.76666666666666705</v>
      </c>
      <c r="E118" s="13">
        <v>0.1</v>
      </c>
      <c r="F118" s="13">
        <v>3.3333333333333298E-2</v>
      </c>
      <c r="G118" s="2">
        <v>30</v>
      </c>
    </row>
    <row r="119" spans="1:7" ht="15.75" customHeight="1">
      <c r="A119" s="3" t="s">
        <v>114</v>
      </c>
      <c r="B119" s="13">
        <v>0</v>
      </c>
      <c r="C119" s="13">
        <v>0</v>
      </c>
      <c r="D119" s="13">
        <v>0.83333333333333304</v>
      </c>
      <c r="E119" s="13">
        <v>0.16666666666666699</v>
      </c>
      <c r="F119" s="13">
        <v>0</v>
      </c>
      <c r="G119" s="2">
        <v>6</v>
      </c>
    </row>
    <row r="120" spans="1:7" ht="15.75" customHeight="1">
      <c r="A120" s="3" t="s">
        <v>115</v>
      </c>
      <c r="B120" s="13">
        <v>0.15384615384615399</v>
      </c>
      <c r="C120" s="13">
        <v>7.69230769230769E-2</v>
      </c>
      <c r="D120" s="13">
        <v>0.69230769230769196</v>
      </c>
      <c r="E120" s="13">
        <v>7.69230769230769E-2</v>
      </c>
      <c r="F120" s="13">
        <v>0</v>
      </c>
      <c r="G120" s="2">
        <v>13</v>
      </c>
    </row>
    <row r="121" spans="1:7" ht="15.75" customHeight="1">
      <c r="A121" s="3" t="s">
        <v>116</v>
      </c>
      <c r="B121" s="13">
        <v>0</v>
      </c>
      <c r="C121" s="13">
        <v>0.125</v>
      </c>
      <c r="D121" s="13">
        <v>0.8125</v>
      </c>
      <c r="E121" s="13">
        <v>6.25E-2</v>
      </c>
      <c r="F121" s="13">
        <v>0</v>
      </c>
      <c r="G121" s="2">
        <v>16</v>
      </c>
    </row>
    <row r="122" spans="1:7" ht="15.75" customHeight="1">
      <c r="A122" s="3" t="s">
        <v>117</v>
      </c>
      <c r="B122" s="13">
        <v>0</v>
      </c>
      <c r="C122" s="13">
        <v>0</v>
      </c>
      <c r="D122" s="13">
        <v>1</v>
      </c>
      <c r="E122" s="13">
        <v>0</v>
      </c>
      <c r="F122" s="13">
        <v>0</v>
      </c>
      <c r="G122" s="2">
        <v>15</v>
      </c>
    </row>
    <row r="123" spans="1:7" ht="15.75" customHeight="1">
      <c r="A123" s="3" t="s">
        <v>118</v>
      </c>
      <c r="B123" s="13">
        <v>0.107142857142857</v>
      </c>
      <c r="C123" s="13">
        <v>0.14285714285714299</v>
      </c>
      <c r="D123" s="13">
        <v>0.60714285714285698</v>
      </c>
      <c r="E123" s="13">
        <v>0.14285714285714299</v>
      </c>
      <c r="F123" s="13">
        <v>0</v>
      </c>
      <c r="G123" s="2">
        <v>28</v>
      </c>
    </row>
    <row r="124" spans="1:7" ht="15.75" customHeight="1">
      <c r="A124" s="9" t="s">
        <v>5</v>
      </c>
      <c r="B124" s="14">
        <v>6.8387096774193606E-2</v>
      </c>
      <c r="C124" s="14">
        <v>4.5161290322580601E-2</v>
      </c>
      <c r="D124" s="14">
        <v>0.45419354838709702</v>
      </c>
      <c r="E124" s="14">
        <v>0.429677419354839</v>
      </c>
      <c r="F124" s="14">
        <v>2.58064516129032E-3</v>
      </c>
      <c r="G124" s="10">
        <v>775</v>
      </c>
    </row>
    <row r="127" spans="1:7" ht="15.75" customHeight="1">
      <c r="A127" s="24" t="s">
        <v>42</v>
      </c>
    </row>
    <row r="128" spans="1:7" ht="15.75" customHeight="1">
      <c r="A128" s="23" t="s">
        <v>43</v>
      </c>
    </row>
    <row r="129" spans="1:5" ht="15.75" customHeight="1">
      <c r="A129" s="15" t="s">
        <v>6</v>
      </c>
      <c r="B129" s="4" t="s">
        <v>17</v>
      </c>
      <c r="C129" s="4" t="s">
        <v>16</v>
      </c>
      <c r="D129" s="4" t="s">
        <v>2</v>
      </c>
      <c r="E129" s="4" t="s">
        <v>5</v>
      </c>
    </row>
    <row r="130" spans="1:5" ht="15.75" customHeight="1">
      <c r="A130" s="5" t="s">
        <v>67</v>
      </c>
      <c r="B130" s="11">
        <v>0.65732959850606898</v>
      </c>
      <c r="C130" s="11">
        <v>0.28011204481792701</v>
      </c>
      <c r="D130" s="11">
        <v>6.2558356676003707E-2</v>
      </c>
      <c r="E130" s="6">
        <v>1071</v>
      </c>
    </row>
    <row r="131" spans="1:5" ht="15.75" customHeight="1">
      <c r="A131" s="7" t="s">
        <v>68</v>
      </c>
      <c r="B131" s="12">
        <v>0.64128035320088295</v>
      </c>
      <c r="C131" s="12">
        <v>0.28807947019867503</v>
      </c>
      <c r="D131" s="12">
        <v>7.0640176600441501E-2</v>
      </c>
      <c r="E131" s="8">
        <v>906</v>
      </c>
    </row>
    <row r="132" spans="1:5" ht="15.75" customHeight="1">
      <c r="A132" s="3" t="s">
        <v>97</v>
      </c>
      <c r="B132" s="13">
        <v>0.71794871794871795</v>
      </c>
      <c r="C132" s="13">
        <v>0.28205128205128199</v>
      </c>
      <c r="D132" s="13">
        <v>0</v>
      </c>
      <c r="E132" s="2">
        <v>39</v>
      </c>
    </row>
    <row r="133" spans="1:5" ht="15.75" customHeight="1">
      <c r="A133" s="3" t="s">
        <v>98</v>
      </c>
      <c r="B133" s="13">
        <v>0.54166666666666696</v>
      </c>
      <c r="C133" s="13">
        <v>0.45833333333333298</v>
      </c>
      <c r="D133" s="13">
        <v>0</v>
      </c>
      <c r="E133" s="2">
        <v>24</v>
      </c>
    </row>
    <row r="134" spans="1:5" ht="15.75" customHeight="1">
      <c r="A134" s="3" t="s">
        <v>99</v>
      </c>
      <c r="B134" s="13">
        <v>0.62666666666666704</v>
      </c>
      <c r="C134" s="13">
        <v>0.30666666666666698</v>
      </c>
      <c r="D134" s="13">
        <v>6.6666666666666693E-2</v>
      </c>
      <c r="E134" s="2">
        <v>75</v>
      </c>
    </row>
    <row r="135" spans="1:5" ht="15.75" customHeight="1">
      <c r="A135" s="3" t="s">
        <v>100</v>
      </c>
      <c r="B135" s="13">
        <v>0</v>
      </c>
      <c r="C135" s="13">
        <v>0</v>
      </c>
      <c r="D135" s="13">
        <v>1</v>
      </c>
      <c r="E135" s="2">
        <v>1</v>
      </c>
    </row>
    <row r="136" spans="1:5" ht="15.75" customHeight="1">
      <c r="A136" s="3" t="s">
        <v>101</v>
      </c>
      <c r="B136" s="13">
        <v>0.8</v>
      </c>
      <c r="C136" s="13">
        <v>0.2</v>
      </c>
      <c r="D136" s="13">
        <v>0</v>
      </c>
      <c r="E136" s="2">
        <v>30</v>
      </c>
    </row>
    <row r="137" spans="1:5" ht="15.75" customHeight="1">
      <c r="A137" s="3" t="s">
        <v>102</v>
      </c>
      <c r="B137" s="13">
        <v>1</v>
      </c>
      <c r="C137" s="13">
        <v>0</v>
      </c>
      <c r="D137" s="13">
        <v>0</v>
      </c>
      <c r="E137" s="2">
        <v>8</v>
      </c>
    </row>
    <row r="138" spans="1:5" ht="15.75" customHeight="1">
      <c r="A138" s="3" t="s">
        <v>103</v>
      </c>
      <c r="B138" s="13">
        <v>0.58620689655172398</v>
      </c>
      <c r="C138" s="13">
        <v>0.37931034482758602</v>
      </c>
      <c r="D138" s="13">
        <v>3.4482758620689703E-2</v>
      </c>
      <c r="E138" s="2">
        <v>87</v>
      </c>
    </row>
    <row r="139" spans="1:5" ht="15.75" customHeight="1">
      <c r="A139" s="3" t="s">
        <v>104</v>
      </c>
      <c r="B139" s="13">
        <v>0.70370370370370405</v>
      </c>
      <c r="C139" s="13">
        <v>0.25925925925925902</v>
      </c>
      <c r="D139" s="13">
        <v>3.7037037037037E-2</v>
      </c>
      <c r="E139" s="2">
        <v>54</v>
      </c>
    </row>
    <row r="140" spans="1:5" ht="15.75" customHeight="1">
      <c r="A140" s="3" t="s">
        <v>105</v>
      </c>
      <c r="B140" s="13">
        <v>0.51923076923076905</v>
      </c>
      <c r="C140" s="13">
        <v>0.27884615384615402</v>
      </c>
      <c r="D140" s="13">
        <v>0.20192307692307701</v>
      </c>
      <c r="E140" s="2">
        <v>104</v>
      </c>
    </row>
    <row r="141" spans="1:5" ht="15.75" customHeight="1">
      <c r="A141" s="3" t="s">
        <v>106</v>
      </c>
      <c r="B141" s="13">
        <v>0.79166666666666696</v>
      </c>
      <c r="C141" s="13">
        <v>0.17361111111111099</v>
      </c>
      <c r="D141" s="13">
        <v>3.4722222222222203E-2</v>
      </c>
      <c r="E141" s="2">
        <v>144</v>
      </c>
    </row>
    <row r="142" spans="1:5" ht="15.75" customHeight="1">
      <c r="A142" s="3" t="s">
        <v>107</v>
      </c>
      <c r="B142" s="13">
        <v>0.58333333333333304</v>
      </c>
      <c r="C142" s="13">
        <v>0.375</v>
      </c>
      <c r="D142" s="13">
        <v>4.1666666666666699E-2</v>
      </c>
      <c r="E142" s="2">
        <v>24</v>
      </c>
    </row>
    <row r="143" spans="1:5" ht="15.75" customHeight="1">
      <c r="A143" s="3" t="s">
        <v>108</v>
      </c>
      <c r="B143" s="13">
        <v>0.60360360360360399</v>
      </c>
      <c r="C143" s="13">
        <v>0.25225225225225201</v>
      </c>
      <c r="D143" s="13">
        <v>0.144144144144144</v>
      </c>
      <c r="E143" s="2">
        <v>111</v>
      </c>
    </row>
    <row r="144" spans="1:5" ht="15.75" customHeight="1">
      <c r="A144" s="3" t="s">
        <v>109</v>
      </c>
      <c r="B144" s="13">
        <v>0.83333333333333304</v>
      </c>
      <c r="C144" s="13">
        <v>8.3333333333333301E-2</v>
      </c>
      <c r="D144" s="13">
        <v>8.3333333333333301E-2</v>
      </c>
      <c r="E144" s="2">
        <v>12</v>
      </c>
    </row>
    <row r="145" spans="1:5" ht="15.75" customHeight="1">
      <c r="A145" s="3" t="s">
        <v>110</v>
      </c>
      <c r="B145" s="13">
        <v>0.44444444444444398</v>
      </c>
      <c r="C145" s="13">
        <v>0.22222222222222199</v>
      </c>
      <c r="D145" s="13">
        <v>0.33333333333333298</v>
      </c>
      <c r="E145" s="2">
        <v>9</v>
      </c>
    </row>
    <row r="146" spans="1:5" ht="15.75" customHeight="1">
      <c r="A146" s="3" t="s">
        <v>111</v>
      </c>
      <c r="B146" s="13">
        <v>0.69696969696969702</v>
      </c>
      <c r="C146" s="13">
        <v>0.18181818181818199</v>
      </c>
      <c r="D146" s="13">
        <v>0.12121212121212099</v>
      </c>
      <c r="E146" s="2">
        <v>33</v>
      </c>
    </row>
    <row r="147" spans="1:5" ht="15.75" customHeight="1">
      <c r="A147" s="3" t="s">
        <v>112</v>
      </c>
      <c r="B147" s="13">
        <v>0.56953642384105996</v>
      </c>
      <c r="C147" s="13">
        <v>0.41721854304635803</v>
      </c>
      <c r="D147" s="13">
        <v>1.3245033112582801E-2</v>
      </c>
      <c r="E147" s="2">
        <v>151</v>
      </c>
    </row>
    <row r="148" spans="1:5" ht="15.75" customHeight="1">
      <c r="A148" s="7" t="s">
        <v>69</v>
      </c>
      <c r="B148" s="12">
        <v>0.74545454545454504</v>
      </c>
      <c r="C148" s="12">
        <v>0.236363636363636</v>
      </c>
      <c r="D148" s="12">
        <v>1.8181818181818198E-2</v>
      </c>
      <c r="E148" s="8">
        <v>165</v>
      </c>
    </row>
    <row r="149" spans="1:5" ht="15.75" customHeight="1">
      <c r="A149" s="3" t="s">
        <v>113</v>
      </c>
      <c r="B149" s="13">
        <v>0.69230769230769196</v>
      </c>
      <c r="C149" s="13">
        <v>0.30769230769230799</v>
      </c>
      <c r="D149" s="13">
        <v>0</v>
      </c>
      <c r="E149" s="2">
        <v>13</v>
      </c>
    </row>
    <row r="150" spans="1:5" ht="15.75" customHeight="1">
      <c r="A150" s="3" t="s">
        <v>94</v>
      </c>
      <c r="B150" s="13">
        <v>0.70454545454545503</v>
      </c>
      <c r="C150" s="13">
        <v>0.27272727272727298</v>
      </c>
      <c r="D150" s="13">
        <v>2.27272727272727E-2</v>
      </c>
      <c r="E150" s="2">
        <v>44</v>
      </c>
    </row>
    <row r="151" spans="1:5" ht="15.75" customHeight="1">
      <c r="A151" s="3" t="s">
        <v>114</v>
      </c>
      <c r="B151" s="13">
        <v>0.85714285714285698</v>
      </c>
      <c r="C151" s="13">
        <v>0.14285714285714299</v>
      </c>
      <c r="D151" s="13">
        <v>0</v>
      </c>
      <c r="E151" s="2">
        <v>7</v>
      </c>
    </row>
    <row r="152" spans="1:5" ht="15.75" customHeight="1">
      <c r="A152" s="3" t="s">
        <v>115</v>
      </c>
      <c r="B152" s="13">
        <v>0.82352941176470595</v>
      </c>
      <c r="C152" s="13">
        <v>0.17647058823529399</v>
      </c>
      <c r="D152" s="13">
        <v>0</v>
      </c>
      <c r="E152" s="2">
        <v>17</v>
      </c>
    </row>
    <row r="153" spans="1:5" ht="15.75" customHeight="1">
      <c r="A153" s="3" t="s">
        <v>116</v>
      </c>
      <c r="B153" s="13">
        <v>0.75</v>
      </c>
      <c r="C153" s="13">
        <v>0.25</v>
      </c>
      <c r="D153" s="13">
        <v>0</v>
      </c>
      <c r="E153" s="2">
        <v>28</v>
      </c>
    </row>
    <row r="154" spans="1:5" ht="15.75" customHeight="1">
      <c r="A154" s="3" t="s">
        <v>117</v>
      </c>
      <c r="B154" s="13">
        <v>0.592592592592593</v>
      </c>
      <c r="C154" s="13">
        <v>0.37037037037037002</v>
      </c>
      <c r="D154" s="13">
        <v>3.7037037037037E-2</v>
      </c>
      <c r="E154" s="2">
        <v>27</v>
      </c>
    </row>
    <row r="155" spans="1:5" ht="15.75" customHeight="1">
      <c r="A155" s="3" t="s">
        <v>118</v>
      </c>
      <c r="B155" s="13">
        <v>0.89655172413793105</v>
      </c>
      <c r="C155" s="13">
        <v>6.8965517241379296E-2</v>
      </c>
      <c r="D155" s="13">
        <v>3.4482758620689703E-2</v>
      </c>
      <c r="E155" s="2">
        <v>29</v>
      </c>
    </row>
    <row r="156" spans="1:5" ht="15.75" customHeight="1">
      <c r="A156" s="9" t="s">
        <v>5</v>
      </c>
      <c r="B156" s="14">
        <v>0.65732959850606898</v>
      </c>
      <c r="C156" s="14">
        <v>0.28011204481792701</v>
      </c>
      <c r="D156" s="14">
        <v>6.2558356676003707E-2</v>
      </c>
      <c r="E156" s="10">
        <v>1071</v>
      </c>
    </row>
    <row r="158" spans="1:5" ht="15.75" customHeight="1">
      <c r="A158" s="28" t="s">
        <v>44</v>
      </c>
    </row>
    <row r="159" spans="1:5" ht="15.75" customHeight="1">
      <c r="A159" s="16" t="s">
        <v>45</v>
      </c>
    </row>
    <row r="160" spans="1:5" ht="15.75" customHeight="1">
      <c r="A160" s="23" t="s">
        <v>46</v>
      </c>
    </row>
    <row r="161" spans="1:7" ht="15.75" customHeight="1">
      <c r="A161" s="15" t="s">
        <v>6</v>
      </c>
      <c r="B161" s="4" t="s">
        <v>1</v>
      </c>
      <c r="C161" s="4" t="s">
        <v>3</v>
      </c>
      <c r="D161" s="4" t="s">
        <v>0</v>
      </c>
      <c r="E161" s="4" t="s">
        <v>4</v>
      </c>
      <c r="F161" s="4" t="s">
        <v>2</v>
      </c>
      <c r="G161" s="4" t="s">
        <v>5</v>
      </c>
    </row>
    <row r="162" spans="1:7" ht="15.75" customHeight="1">
      <c r="A162" s="5" t="s">
        <v>67</v>
      </c>
      <c r="B162" s="11">
        <v>5.2482269503546099E-2</v>
      </c>
      <c r="C162" s="11">
        <v>5.2482269503546099E-2</v>
      </c>
      <c r="D162" s="11">
        <v>0.42553191489361702</v>
      </c>
      <c r="E162" s="11">
        <v>0.46808510638297901</v>
      </c>
      <c r="F162" s="11">
        <v>1.4184397163120601E-3</v>
      </c>
      <c r="G162" s="6">
        <v>705</v>
      </c>
    </row>
    <row r="163" spans="1:7" ht="15.75" customHeight="1">
      <c r="A163" s="7" t="s">
        <v>68</v>
      </c>
      <c r="B163" s="12">
        <v>5.6798623063683301E-2</v>
      </c>
      <c r="C163" s="12">
        <v>4.4750430292599001E-2</v>
      </c>
      <c r="D163" s="12">
        <v>0.364888123924269</v>
      </c>
      <c r="E163" s="12">
        <v>0.53184165232358005</v>
      </c>
      <c r="F163" s="12">
        <v>1.72117039586919E-3</v>
      </c>
      <c r="G163" s="8">
        <v>581</v>
      </c>
    </row>
    <row r="164" spans="1:7" ht="15.75" customHeight="1">
      <c r="A164" s="3" t="s">
        <v>97</v>
      </c>
      <c r="B164" s="13">
        <v>0</v>
      </c>
      <c r="C164" s="13">
        <v>0</v>
      </c>
      <c r="D164" s="13">
        <v>0.25925925925925902</v>
      </c>
      <c r="E164" s="13">
        <v>0.70370370370370405</v>
      </c>
      <c r="F164" s="13">
        <v>3.7037037037037E-2</v>
      </c>
      <c r="G164" s="2">
        <v>27</v>
      </c>
    </row>
    <row r="165" spans="1:7" ht="15.75" customHeight="1">
      <c r="A165" s="3" t="s">
        <v>98</v>
      </c>
      <c r="B165" s="13">
        <v>0</v>
      </c>
      <c r="C165" s="13">
        <v>0</v>
      </c>
      <c r="D165" s="13">
        <v>0.61538461538461497</v>
      </c>
      <c r="E165" s="13">
        <v>0.38461538461538503</v>
      </c>
      <c r="F165" s="13">
        <v>0</v>
      </c>
      <c r="G165" s="2">
        <v>13</v>
      </c>
    </row>
    <row r="166" spans="1:7" ht="15.75" customHeight="1">
      <c r="A166" s="3" t="s">
        <v>99</v>
      </c>
      <c r="B166" s="13">
        <v>2.1276595744680899E-2</v>
      </c>
      <c r="C166" s="13">
        <v>0.10638297872340401</v>
      </c>
      <c r="D166" s="13">
        <v>0.53191489361702105</v>
      </c>
      <c r="E166" s="13">
        <v>0.340425531914894</v>
      </c>
      <c r="F166" s="13">
        <v>0</v>
      </c>
      <c r="G166" s="2">
        <v>47</v>
      </c>
    </row>
    <row r="167" spans="1:7" ht="15.75" customHeight="1">
      <c r="A167" s="3" t="s">
        <v>101</v>
      </c>
      <c r="B167" s="13">
        <v>0</v>
      </c>
      <c r="C167" s="13">
        <v>0</v>
      </c>
      <c r="D167" s="13">
        <v>0.33333333333333298</v>
      </c>
      <c r="E167" s="13">
        <v>0.66666666666666696</v>
      </c>
      <c r="F167" s="13">
        <v>0</v>
      </c>
      <c r="G167" s="2">
        <v>24</v>
      </c>
    </row>
    <row r="168" spans="1:7" ht="15.75" customHeight="1">
      <c r="A168" s="3" t="s">
        <v>102</v>
      </c>
      <c r="B168" s="13">
        <v>0</v>
      </c>
      <c r="C168" s="13">
        <v>0</v>
      </c>
      <c r="D168" s="13">
        <v>0.5</v>
      </c>
      <c r="E168" s="13">
        <v>0.5</v>
      </c>
      <c r="F168" s="13">
        <v>0</v>
      </c>
      <c r="G168" s="2">
        <v>8</v>
      </c>
    </row>
    <row r="169" spans="1:7" ht="15.75" customHeight="1">
      <c r="A169" s="3" t="s">
        <v>103</v>
      </c>
      <c r="B169" s="13">
        <v>5.8823529411764698E-2</v>
      </c>
      <c r="C169" s="13">
        <v>1.9607843137254902E-2</v>
      </c>
      <c r="D169" s="13">
        <v>0.33333333333333298</v>
      </c>
      <c r="E169" s="13">
        <v>0.58823529411764697</v>
      </c>
      <c r="F169" s="13">
        <v>0</v>
      </c>
      <c r="G169" s="2">
        <v>51</v>
      </c>
    </row>
    <row r="170" spans="1:7" ht="15.75" customHeight="1">
      <c r="A170" s="3" t="s">
        <v>104</v>
      </c>
      <c r="B170" s="13">
        <v>0.105263157894737</v>
      </c>
      <c r="C170" s="13">
        <v>2.6315789473684199E-2</v>
      </c>
      <c r="D170" s="13">
        <v>0.26315789473684198</v>
      </c>
      <c r="E170" s="13">
        <v>0.60526315789473695</v>
      </c>
      <c r="F170" s="13">
        <v>0</v>
      </c>
      <c r="G170" s="2">
        <v>38</v>
      </c>
    </row>
    <row r="171" spans="1:7" ht="15.75" customHeight="1">
      <c r="A171" s="3" t="s">
        <v>105</v>
      </c>
      <c r="B171" s="13">
        <v>7.4074074074074098E-2</v>
      </c>
      <c r="C171" s="13">
        <v>5.5555555555555601E-2</v>
      </c>
      <c r="D171" s="13">
        <v>0.48148148148148101</v>
      </c>
      <c r="E171" s="13">
        <v>0.38888888888888901</v>
      </c>
      <c r="F171" s="13">
        <v>0</v>
      </c>
      <c r="G171" s="2">
        <v>54</v>
      </c>
    </row>
    <row r="172" spans="1:7" ht="15.75" customHeight="1">
      <c r="A172" s="3" t="s">
        <v>106</v>
      </c>
      <c r="B172" s="13">
        <v>5.2631578947368397E-2</v>
      </c>
      <c r="C172" s="13">
        <v>3.5087719298245598E-2</v>
      </c>
      <c r="D172" s="13">
        <v>0.20175438596491199</v>
      </c>
      <c r="E172" s="13">
        <v>0.71052631578947401</v>
      </c>
      <c r="F172" s="13">
        <v>0</v>
      </c>
      <c r="G172" s="2">
        <v>114</v>
      </c>
    </row>
    <row r="173" spans="1:7" ht="15.75" customHeight="1">
      <c r="A173" s="3" t="s">
        <v>107</v>
      </c>
      <c r="B173" s="13">
        <v>0.28571428571428598</v>
      </c>
      <c r="C173" s="13">
        <v>7.1428571428571397E-2</v>
      </c>
      <c r="D173" s="13">
        <v>0.42857142857142899</v>
      </c>
      <c r="E173" s="13">
        <v>0.214285714285714</v>
      </c>
      <c r="F173" s="13">
        <v>0</v>
      </c>
      <c r="G173" s="2">
        <v>14</v>
      </c>
    </row>
    <row r="174" spans="1:7" ht="15.75" customHeight="1">
      <c r="A174" s="3" t="s">
        <v>108</v>
      </c>
      <c r="B174" s="13">
        <v>4.47761194029851E-2</v>
      </c>
      <c r="C174" s="13">
        <v>7.4626865671641798E-2</v>
      </c>
      <c r="D174" s="13">
        <v>0.35820895522388102</v>
      </c>
      <c r="E174" s="13">
        <v>0.52238805970149205</v>
      </c>
      <c r="F174" s="13">
        <v>0</v>
      </c>
      <c r="G174" s="2">
        <v>67</v>
      </c>
    </row>
    <row r="175" spans="1:7" ht="15.75" customHeight="1">
      <c r="A175" s="3" t="s">
        <v>109</v>
      </c>
      <c r="B175" s="13">
        <v>0.1</v>
      </c>
      <c r="C175" s="13">
        <v>0</v>
      </c>
      <c r="D175" s="13">
        <v>0.5</v>
      </c>
      <c r="E175" s="13">
        <v>0.4</v>
      </c>
      <c r="F175" s="13">
        <v>0</v>
      </c>
      <c r="G175" s="2">
        <v>10</v>
      </c>
    </row>
    <row r="176" spans="1:7" ht="15.75" customHeight="1">
      <c r="A176" s="3" t="s">
        <v>110</v>
      </c>
      <c r="B176" s="13">
        <v>0</v>
      </c>
      <c r="C176" s="13">
        <v>0</v>
      </c>
      <c r="D176" s="13">
        <v>0.5</v>
      </c>
      <c r="E176" s="13">
        <v>0.5</v>
      </c>
      <c r="F176" s="13">
        <v>0</v>
      </c>
      <c r="G176" s="2">
        <v>4</v>
      </c>
    </row>
    <row r="177" spans="1:7" ht="15.75" customHeight="1">
      <c r="A177" s="3" t="s">
        <v>111</v>
      </c>
      <c r="B177" s="13">
        <v>4.3478260869565202E-2</v>
      </c>
      <c r="C177" s="13">
        <v>4.3478260869565202E-2</v>
      </c>
      <c r="D177" s="13">
        <v>0.565217391304348</v>
      </c>
      <c r="E177" s="13">
        <v>0.34782608695652201</v>
      </c>
      <c r="F177" s="13">
        <v>0</v>
      </c>
      <c r="G177" s="2">
        <v>23</v>
      </c>
    </row>
    <row r="178" spans="1:7" ht="15.75" customHeight="1">
      <c r="A178" s="3" t="s">
        <v>112</v>
      </c>
      <c r="B178" s="13">
        <v>6.8965517241379296E-2</v>
      </c>
      <c r="C178" s="13">
        <v>5.7471264367816098E-2</v>
      </c>
      <c r="D178" s="13">
        <v>0.390804597701149</v>
      </c>
      <c r="E178" s="13">
        <v>0.48275862068965503</v>
      </c>
      <c r="F178" s="13">
        <v>0</v>
      </c>
      <c r="G178" s="2">
        <v>87</v>
      </c>
    </row>
    <row r="179" spans="1:7" ht="15.75" customHeight="1">
      <c r="A179" s="7" t="s">
        <v>69</v>
      </c>
      <c r="B179" s="12">
        <v>3.2258064516128997E-2</v>
      </c>
      <c r="C179" s="12">
        <v>8.8709677419354802E-2</v>
      </c>
      <c r="D179" s="12">
        <v>0.70967741935483897</v>
      </c>
      <c r="E179" s="12">
        <v>0.16935483870967699</v>
      </c>
      <c r="F179" s="12">
        <v>0</v>
      </c>
      <c r="G179" s="8">
        <v>124</v>
      </c>
    </row>
    <row r="180" spans="1:7" ht="15.75" customHeight="1">
      <c r="A180" s="3" t="s">
        <v>113</v>
      </c>
      <c r="B180" s="13">
        <v>0</v>
      </c>
      <c r="C180" s="13">
        <v>0.22222222222222199</v>
      </c>
      <c r="D180" s="13">
        <v>0.66666666666666696</v>
      </c>
      <c r="E180" s="13">
        <v>0.11111111111111099</v>
      </c>
      <c r="F180" s="13">
        <v>0</v>
      </c>
      <c r="G180" s="2">
        <v>9</v>
      </c>
    </row>
    <row r="181" spans="1:7" ht="15.75" customHeight="1">
      <c r="A181" s="3" t="s">
        <v>94</v>
      </c>
      <c r="B181" s="13">
        <v>3.2258064516128997E-2</v>
      </c>
      <c r="C181" s="13">
        <v>6.4516129032258104E-2</v>
      </c>
      <c r="D181" s="13">
        <v>0.70967741935483897</v>
      </c>
      <c r="E181" s="13">
        <v>0.19354838709677399</v>
      </c>
      <c r="F181" s="13">
        <v>0</v>
      </c>
      <c r="G181" s="2">
        <v>31</v>
      </c>
    </row>
    <row r="182" spans="1:7" ht="15.75" customHeight="1">
      <c r="A182" s="3" t="s">
        <v>114</v>
      </c>
      <c r="B182" s="13">
        <v>0</v>
      </c>
      <c r="C182" s="13">
        <v>0</v>
      </c>
      <c r="D182" s="13">
        <v>0.83333333333333304</v>
      </c>
      <c r="E182" s="13">
        <v>0.16666666666666699</v>
      </c>
      <c r="F182" s="13">
        <v>0</v>
      </c>
      <c r="G182" s="2">
        <v>6</v>
      </c>
    </row>
    <row r="183" spans="1:7" ht="15.75" customHeight="1">
      <c r="A183" s="3" t="s">
        <v>115</v>
      </c>
      <c r="B183" s="13">
        <v>0.14285714285714299</v>
      </c>
      <c r="C183" s="13">
        <v>7.1428571428571397E-2</v>
      </c>
      <c r="D183" s="13">
        <v>0.64285714285714302</v>
      </c>
      <c r="E183" s="13">
        <v>0.14285714285714299</v>
      </c>
      <c r="F183" s="13">
        <v>0</v>
      </c>
      <c r="G183" s="2">
        <v>14</v>
      </c>
    </row>
    <row r="184" spans="1:7" ht="15.75" customHeight="1">
      <c r="A184" s="3" t="s">
        <v>116</v>
      </c>
      <c r="B184" s="13">
        <v>0</v>
      </c>
      <c r="C184" s="13">
        <v>9.5238095238095205E-2</v>
      </c>
      <c r="D184" s="13">
        <v>0.66666666666666696</v>
      </c>
      <c r="E184" s="13">
        <v>0.238095238095238</v>
      </c>
      <c r="F184" s="13">
        <v>0</v>
      </c>
      <c r="G184" s="2">
        <v>21</v>
      </c>
    </row>
    <row r="185" spans="1:7" ht="15.75" customHeight="1">
      <c r="A185" s="3" t="s">
        <v>117</v>
      </c>
      <c r="B185" s="13">
        <v>0</v>
      </c>
      <c r="C185" s="13">
        <v>0.125</v>
      </c>
      <c r="D185" s="13">
        <v>0.875</v>
      </c>
      <c r="E185" s="13">
        <v>0</v>
      </c>
      <c r="F185" s="13">
        <v>0</v>
      </c>
      <c r="G185" s="2">
        <v>16</v>
      </c>
    </row>
    <row r="186" spans="1:7" ht="15.75" customHeight="1">
      <c r="A186" s="3" t="s">
        <v>118</v>
      </c>
      <c r="B186" s="13">
        <v>3.7037037037037E-2</v>
      </c>
      <c r="C186" s="13">
        <v>7.4074074074074098E-2</v>
      </c>
      <c r="D186" s="13">
        <v>0.66666666666666696</v>
      </c>
      <c r="E186" s="13">
        <v>0.22222222222222199</v>
      </c>
      <c r="F186" s="13">
        <v>0</v>
      </c>
      <c r="G186" s="2">
        <v>27</v>
      </c>
    </row>
    <row r="187" spans="1:7" ht="15.75" customHeight="1">
      <c r="A187" s="9" t="s">
        <v>5</v>
      </c>
      <c r="B187" s="14">
        <v>5.2482269503546099E-2</v>
      </c>
      <c r="C187" s="14">
        <v>5.2482269503546099E-2</v>
      </c>
      <c r="D187" s="14">
        <v>0.42553191489361702</v>
      </c>
      <c r="E187" s="14">
        <v>0.46808510638297901</v>
      </c>
      <c r="F187" s="14">
        <v>1.4184397163120601E-3</v>
      </c>
      <c r="G187" s="10">
        <v>705</v>
      </c>
    </row>
    <row r="190" spans="1:7" ht="15.75" customHeight="1">
      <c r="A190" s="28" t="s">
        <v>44</v>
      </c>
    </row>
    <row r="191" spans="1:7" ht="15.75" customHeight="1">
      <c r="A191" s="25" t="s">
        <v>47</v>
      </c>
    </row>
    <row r="192" spans="1:7" ht="15.75" customHeight="1">
      <c r="A192" s="23" t="s">
        <v>48</v>
      </c>
    </row>
    <row r="193" spans="1:7" ht="15.75" customHeight="1">
      <c r="A193" s="23" t="s">
        <v>49</v>
      </c>
    </row>
    <row r="194" spans="1:7" ht="15.75" customHeight="1">
      <c r="A194" s="15" t="s">
        <v>6</v>
      </c>
      <c r="B194" s="4" t="s">
        <v>1</v>
      </c>
      <c r="C194" s="4" t="s">
        <v>3</v>
      </c>
      <c r="D194" s="4" t="s">
        <v>0</v>
      </c>
      <c r="E194" s="4" t="s">
        <v>4</v>
      </c>
      <c r="F194" s="4" t="s">
        <v>2</v>
      </c>
      <c r="G194" s="4" t="s">
        <v>5</v>
      </c>
    </row>
    <row r="195" spans="1:7" ht="15.75" customHeight="1">
      <c r="A195" s="5" t="s">
        <v>67</v>
      </c>
      <c r="B195" s="11">
        <v>6.2322946175637398E-2</v>
      </c>
      <c r="C195" s="11">
        <v>5.2407932011331398E-2</v>
      </c>
      <c r="D195" s="11">
        <v>0.39235127478753501</v>
      </c>
      <c r="E195" s="11">
        <v>0.488668555240793</v>
      </c>
      <c r="F195" s="11">
        <v>4.24929178470255E-3</v>
      </c>
      <c r="G195" s="6">
        <v>706</v>
      </c>
    </row>
    <row r="196" spans="1:7" ht="15.75" customHeight="1">
      <c r="A196" s="7" t="s">
        <v>68</v>
      </c>
      <c r="B196" s="12">
        <v>6.5292096219931303E-2</v>
      </c>
      <c r="C196" s="12">
        <v>4.29553264604811E-2</v>
      </c>
      <c r="D196" s="12">
        <v>0.33333333333333298</v>
      </c>
      <c r="E196" s="12">
        <v>0.55498281786941595</v>
      </c>
      <c r="F196" s="12">
        <v>3.4364261168384901E-3</v>
      </c>
      <c r="G196" s="8">
        <v>582</v>
      </c>
    </row>
    <row r="197" spans="1:7" ht="15.75" customHeight="1">
      <c r="A197" s="3" t="s">
        <v>97</v>
      </c>
      <c r="B197" s="13">
        <v>0</v>
      </c>
      <c r="C197" s="13">
        <v>0</v>
      </c>
      <c r="D197" s="13">
        <v>0.107142857142857</v>
      </c>
      <c r="E197" s="13">
        <v>0.85714285714285698</v>
      </c>
      <c r="F197" s="13">
        <v>3.5714285714285698E-2</v>
      </c>
      <c r="G197" s="2">
        <v>28</v>
      </c>
    </row>
    <row r="198" spans="1:7" ht="15.75" customHeight="1">
      <c r="A198" s="3" t="s">
        <v>98</v>
      </c>
      <c r="B198" s="13">
        <v>0</v>
      </c>
      <c r="C198" s="13">
        <v>0</v>
      </c>
      <c r="D198" s="13">
        <v>0.61538461538461497</v>
      </c>
      <c r="E198" s="13">
        <v>0.38461538461538503</v>
      </c>
      <c r="F198" s="13">
        <v>0</v>
      </c>
      <c r="G198" s="2">
        <v>13</v>
      </c>
    </row>
    <row r="199" spans="1:7" ht="15.75" customHeight="1">
      <c r="A199" s="3" t="s">
        <v>99</v>
      </c>
      <c r="B199" s="13">
        <v>2.1276595744680899E-2</v>
      </c>
      <c r="C199" s="13">
        <v>0.12765957446808501</v>
      </c>
      <c r="D199" s="13">
        <v>0.44680851063829802</v>
      </c>
      <c r="E199" s="13">
        <v>0.40425531914893598</v>
      </c>
      <c r="F199" s="13">
        <v>0</v>
      </c>
      <c r="G199" s="2">
        <v>47</v>
      </c>
    </row>
    <row r="200" spans="1:7" ht="15.75" customHeight="1">
      <c r="A200" s="3" t="s">
        <v>101</v>
      </c>
      <c r="B200" s="13">
        <v>0</v>
      </c>
      <c r="C200" s="13">
        <v>0</v>
      </c>
      <c r="D200" s="13">
        <v>0.41666666666666702</v>
      </c>
      <c r="E200" s="13">
        <v>0.58333333333333304</v>
      </c>
      <c r="F200" s="13">
        <v>0</v>
      </c>
      <c r="G200" s="2">
        <v>24</v>
      </c>
    </row>
    <row r="201" spans="1:7" ht="15.75" customHeight="1">
      <c r="A201" s="3" t="s">
        <v>102</v>
      </c>
      <c r="B201" s="13">
        <v>0</v>
      </c>
      <c r="C201" s="13">
        <v>0</v>
      </c>
      <c r="D201" s="13">
        <v>0.125</v>
      </c>
      <c r="E201" s="13">
        <v>0.875</v>
      </c>
      <c r="F201" s="13">
        <v>0</v>
      </c>
      <c r="G201" s="2">
        <v>8</v>
      </c>
    </row>
    <row r="202" spans="1:7" ht="15.75" customHeight="1">
      <c r="A202" s="3" t="s">
        <v>103</v>
      </c>
      <c r="B202" s="13">
        <v>5.8823529411764698E-2</v>
      </c>
      <c r="C202" s="13">
        <v>1.9607843137254902E-2</v>
      </c>
      <c r="D202" s="13">
        <v>0.31372549019607798</v>
      </c>
      <c r="E202" s="13">
        <v>0.58823529411764697</v>
      </c>
      <c r="F202" s="13">
        <v>1.9607843137254902E-2</v>
      </c>
      <c r="G202" s="2">
        <v>51</v>
      </c>
    </row>
    <row r="203" spans="1:7" ht="15.75" customHeight="1">
      <c r="A203" s="3" t="s">
        <v>104</v>
      </c>
      <c r="B203" s="13">
        <v>0.105263157894737</v>
      </c>
      <c r="C203" s="13">
        <v>0</v>
      </c>
      <c r="D203" s="13">
        <v>0.18421052631578899</v>
      </c>
      <c r="E203" s="13">
        <v>0.71052631578947401</v>
      </c>
      <c r="F203" s="13">
        <v>0</v>
      </c>
      <c r="G203" s="2">
        <v>38</v>
      </c>
    </row>
    <row r="204" spans="1:7" ht="15.75" customHeight="1">
      <c r="A204" s="3" t="s">
        <v>105</v>
      </c>
      <c r="B204" s="13">
        <v>7.4074074074074098E-2</v>
      </c>
      <c r="C204" s="13">
        <v>3.7037037037037E-2</v>
      </c>
      <c r="D204" s="13">
        <v>0.42592592592592599</v>
      </c>
      <c r="E204" s="13">
        <v>0.46296296296296302</v>
      </c>
      <c r="F204" s="13">
        <v>0</v>
      </c>
      <c r="G204" s="2">
        <v>54</v>
      </c>
    </row>
    <row r="205" spans="1:7" ht="15.75" customHeight="1">
      <c r="A205" s="3" t="s">
        <v>106</v>
      </c>
      <c r="B205" s="13">
        <v>7.0175438596491196E-2</v>
      </c>
      <c r="C205" s="13">
        <v>4.3859649122807001E-2</v>
      </c>
      <c r="D205" s="13">
        <v>0.19298245614035101</v>
      </c>
      <c r="E205" s="13">
        <v>0.69298245614035103</v>
      </c>
      <c r="F205" s="13">
        <v>0</v>
      </c>
      <c r="G205" s="2">
        <v>114</v>
      </c>
    </row>
    <row r="206" spans="1:7" ht="15.75" customHeight="1">
      <c r="A206" s="3" t="s">
        <v>107</v>
      </c>
      <c r="B206" s="13">
        <v>0.28571428571428598</v>
      </c>
      <c r="C206" s="13">
        <v>0</v>
      </c>
      <c r="D206" s="13">
        <v>0.5</v>
      </c>
      <c r="E206" s="13">
        <v>0.214285714285714</v>
      </c>
      <c r="F206" s="13">
        <v>0</v>
      </c>
      <c r="G206" s="2">
        <v>14</v>
      </c>
    </row>
    <row r="207" spans="1:7" ht="15.75" customHeight="1">
      <c r="A207" s="3" t="s">
        <v>108</v>
      </c>
      <c r="B207" s="13">
        <v>5.9701492537313397E-2</v>
      </c>
      <c r="C207" s="13">
        <v>5.9701492537313397E-2</v>
      </c>
      <c r="D207" s="13">
        <v>0.37313432835820898</v>
      </c>
      <c r="E207" s="13">
        <v>0.50746268656716398</v>
      </c>
      <c r="F207" s="13">
        <v>0</v>
      </c>
      <c r="G207" s="2">
        <v>67</v>
      </c>
    </row>
    <row r="208" spans="1:7" ht="15.75" customHeight="1">
      <c r="A208" s="3" t="s">
        <v>109</v>
      </c>
      <c r="B208" s="13">
        <v>0.1</v>
      </c>
      <c r="C208" s="13">
        <v>0</v>
      </c>
      <c r="D208" s="13">
        <v>0.4</v>
      </c>
      <c r="E208" s="13">
        <v>0.5</v>
      </c>
      <c r="F208" s="13">
        <v>0</v>
      </c>
      <c r="G208" s="2">
        <v>10</v>
      </c>
    </row>
    <row r="209" spans="1:7" ht="15.75" customHeight="1">
      <c r="A209" s="3" t="s">
        <v>110</v>
      </c>
      <c r="B209" s="13">
        <v>0.25</v>
      </c>
      <c r="C209" s="13">
        <v>0</v>
      </c>
      <c r="D209" s="13">
        <v>0.25</v>
      </c>
      <c r="E209" s="13">
        <v>0.5</v>
      </c>
      <c r="F209" s="13">
        <v>0</v>
      </c>
      <c r="G209" s="2">
        <v>4</v>
      </c>
    </row>
    <row r="210" spans="1:7" ht="15.75" customHeight="1">
      <c r="A210" s="3" t="s">
        <v>111</v>
      </c>
      <c r="B210" s="13">
        <v>4.3478260869565202E-2</v>
      </c>
      <c r="C210" s="13">
        <v>4.3478260869565202E-2</v>
      </c>
      <c r="D210" s="13">
        <v>0.60869565217391297</v>
      </c>
      <c r="E210" s="13">
        <v>0.30434782608695699</v>
      </c>
      <c r="F210" s="13">
        <v>0</v>
      </c>
      <c r="G210" s="2">
        <v>23</v>
      </c>
    </row>
    <row r="211" spans="1:7" ht="15.75" customHeight="1">
      <c r="A211" s="3" t="s">
        <v>112</v>
      </c>
      <c r="B211" s="13">
        <v>8.04597701149425E-2</v>
      </c>
      <c r="C211" s="13">
        <v>6.8965517241379296E-2</v>
      </c>
      <c r="D211" s="13">
        <v>0.36781609195402298</v>
      </c>
      <c r="E211" s="13">
        <v>0.48275862068965503</v>
      </c>
      <c r="F211" s="13">
        <v>0</v>
      </c>
      <c r="G211" s="2">
        <v>87</v>
      </c>
    </row>
    <row r="212" spans="1:7" ht="15.75" customHeight="1">
      <c r="A212" s="7" t="s">
        <v>69</v>
      </c>
      <c r="B212" s="12">
        <v>4.8387096774193498E-2</v>
      </c>
      <c r="C212" s="12">
        <v>9.6774193548387094E-2</v>
      </c>
      <c r="D212" s="12">
        <v>0.66935483870967705</v>
      </c>
      <c r="E212" s="12">
        <v>0.17741935483870999</v>
      </c>
      <c r="F212" s="12">
        <v>8.0645161290322596E-3</v>
      </c>
      <c r="G212" s="8">
        <v>124</v>
      </c>
    </row>
    <row r="213" spans="1:7" ht="15.75" customHeight="1">
      <c r="A213" s="3" t="s">
        <v>113</v>
      </c>
      <c r="B213" s="13">
        <v>0</v>
      </c>
      <c r="C213" s="13">
        <v>0.22222222222222199</v>
      </c>
      <c r="D213" s="13">
        <v>0.55555555555555602</v>
      </c>
      <c r="E213" s="13">
        <v>0.22222222222222199</v>
      </c>
      <c r="F213" s="13">
        <v>0</v>
      </c>
      <c r="G213" s="2">
        <v>9</v>
      </c>
    </row>
    <row r="214" spans="1:7" ht="15.75" customHeight="1">
      <c r="A214" s="3" t="s">
        <v>94</v>
      </c>
      <c r="B214" s="13">
        <v>9.6774193548387094E-2</v>
      </c>
      <c r="C214" s="13">
        <v>9.6774193548387094E-2</v>
      </c>
      <c r="D214" s="13">
        <v>0.61290322580645196</v>
      </c>
      <c r="E214" s="13">
        <v>0.19354838709677399</v>
      </c>
      <c r="F214" s="13">
        <v>0</v>
      </c>
      <c r="G214" s="2">
        <v>31</v>
      </c>
    </row>
    <row r="215" spans="1:7" ht="15.75" customHeight="1">
      <c r="A215" s="3" t="s">
        <v>114</v>
      </c>
      <c r="B215" s="13">
        <v>0</v>
      </c>
      <c r="C215" s="13">
        <v>0</v>
      </c>
      <c r="D215" s="13">
        <v>0.83333333333333304</v>
      </c>
      <c r="E215" s="13">
        <v>0.16666666666666699</v>
      </c>
      <c r="F215" s="13">
        <v>0</v>
      </c>
      <c r="G215" s="2">
        <v>6</v>
      </c>
    </row>
    <row r="216" spans="1:7" ht="15.75" customHeight="1">
      <c r="A216" s="3" t="s">
        <v>115</v>
      </c>
      <c r="B216" s="13">
        <v>0.14285714285714299</v>
      </c>
      <c r="C216" s="13">
        <v>7.1428571428571397E-2</v>
      </c>
      <c r="D216" s="13">
        <v>0.64285714285714302</v>
      </c>
      <c r="E216" s="13">
        <v>0.14285714285714299</v>
      </c>
      <c r="F216" s="13">
        <v>0</v>
      </c>
      <c r="G216" s="2">
        <v>14</v>
      </c>
    </row>
    <row r="217" spans="1:7" ht="15.75" customHeight="1">
      <c r="A217" s="3" t="s">
        <v>116</v>
      </c>
      <c r="B217" s="13">
        <v>0</v>
      </c>
      <c r="C217" s="13">
        <v>0.14285714285714299</v>
      </c>
      <c r="D217" s="13">
        <v>0.57142857142857095</v>
      </c>
      <c r="E217" s="13">
        <v>0.28571428571428598</v>
      </c>
      <c r="F217" s="13">
        <v>0</v>
      </c>
      <c r="G217" s="2">
        <v>21</v>
      </c>
    </row>
    <row r="218" spans="1:7" ht="15.75" customHeight="1">
      <c r="A218" s="3" t="s">
        <v>117</v>
      </c>
      <c r="B218" s="13">
        <v>0</v>
      </c>
      <c r="C218" s="13">
        <v>6.25E-2</v>
      </c>
      <c r="D218" s="13">
        <v>0.875</v>
      </c>
      <c r="E218" s="13">
        <v>0</v>
      </c>
      <c r="F218" s="13">
        <v>6.25E-2</v>
      </c>
      <c r="G218" s="2">
        <v>16</v>
      </c>
    </row>
    <row r="219" spans="1:7" ht="15.75" customHeight="1">
      <c r="A219" s="3" t="s">
        <v>118</v>
      </c>
      <c r="B219" s="13">
        <v>3.7037037037037E-2</v>
      </c>
      <c r="C219" s="13">
        <v>7.4074074074074098E-2</v>
      </c>
      <c r="D219" s="13">
        <v>0.70370370370370405</v>
      </c>
      <c r="E219" s="13">
        <v>0.18518518518518501</v>
      </c>
      <c r="F219" s="13">
        <v>0</v>
      </c>
      <c r="G219" s="2">
        <v>27</v>
      </c>
    </row>
    <row r="220" spans="1:7" ht="15.75" customHeight="1">
      <c r="A220" s="9" t="s">
        <v>5</v>
      </c>
      <c r="B220" s="14">
        <v>6.2322946175637398E-2</v>
      </c>
      <c r="C220" s="14">
        <v>5.2407932011331398E-2</v>
      </c>
      <c r="D220" s="14">
        <v>0.39235127478753501</v>
      </c>
      <c r="E220" s="14">
        <v>0.488668555240793</v>
      </c>
      <c r="F220" s="14">
        <v>4.24929178470255E-3</v>
      </c>
      <c r="G220" s="10">
        <v>706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2"/>
  <sheetViews>
    <sheetView topLeftCell="A77" zoomScale="80" zoomScaleNormal="80" workbookViewId="0">
      <selection activeCell="B90" sqref="B90"/>
    </sheetView>
  </sheetViews>
  <sheetFormatPr defaultRowHeight="15"/>
  <cols>
    <col min="1" max="1" width="43.42578125" customWidth="1"/>
    <col min="2" max="2" width="33" bestFit="1" customWidth="1"/>
    <col min="3" max="3" width="24.5703125" bestFit="1" customWidth="1"/>
    <col min="4" max="4" width="12.7109375" bestFit="1" customWidth="1"/>
    <col min="5" max="5" width="18.28515625" bestFit="1" customWidth="1"/>
  </cols>
  <sheetData>
    <row r="1" spans="1:5" ht="15.75">
      <c r="A1" s="16" t="s">
        <v>50</v>
      </c>
    </row>
    <row r="2" spans="1:5">
      <c r="A2" s="23" t="s">
        <v>51</v>
      </c>
    </row>
    <row r="3" spans="1:5">
      <c r="A3" s="15" t="s">
        <v>6</v>
      </c>
      <c r="B3" s="4" t="s">
        <v>52</v>
      </c>
      <c r="C3" s="4" t="s">
        <v>53</v>
      </c>
      <c r="D3" s="4" t="s">
        <v>2</v>
      </c>
      <c r="E3" s="4" t="s">
        <v>5</v>
      </c>
    </row>
    <row r="4" spans="1:5">
      <c r="A4" s="5" t="s">
        <v>67</v>
      </c>
      <c r="B4" s="11">
        <v>0.89542483660130701</v>
      </c>
      <c r="C4" s="11">
        <v>3.1746031746031703E-2</v>
      </c>
      <c r="D4" s="11">
        <v>7.2829131652661097E-2</v>
      </c>
      <c r="E4" s="6">
        <v>1071</v>
      </c>
    </row>
    <row r="5" spans="1:5">
      <c r="A5" s="7" t="s">
        <v>68</v>
      </c>
      <c r="B5" s="12">
        <v>0.88962472406181003</v>
      </c>
      <c r="C5" s="12">
        <v>3.5320088300220799E-2</v>
      </c>
      <c r="D5" s="12">
        <v>7.5055187637969104E-2</v>
      </c>
      <c r="E5" s="8">
        <v>906</v>
      </c>
    </row>
    <row r="6" spans="1:5">
      <c r="A6" s="3" t="s">
        <v>97</v>
      </c>
      <c r="B6" s="13">
        <v>0.74358974358974395</v>
      </c>
      <c r="C6" s="13">
        <v>0.102564102564103</v>
      </c>
      <c r="D6" s="13">
        <v>0.15384615384615399</v>
      </c>
      <c r="E6" s="2">
        <v>39</v>
      </c>
    </row>
    <row r="7" spans="1:5">
      <c r="A7" s="3" t="s">
        <v>98</v>
      </c>
      <c r="B7" s="13">
        <v>0.95833333333333304</v>
      </c>
      <c r="C7" s="13">
        <v>4.1666666666666699E-2</v>
      </c>
      <c r="D7" s="13">
        <v>0</v>
      </c>
      <c r="E7" s="2">
        <v>24</v>
      </c>
    </row>
    <row r="8" spans="1:5">
      <c r="A8" s="3" t="s">
        <v>99</v>
      </c>
      <c r="B8" s="13">
        <v>0.94666666666666699</v>
      </c>
      <c r="C8" s="13">
        <v>1.3333333333333299E-2</v>
      </c>
      <c r="D8" s="13">
        <v>0.04</v>
      </c>
      <c r="E8" s="2">
        <v>75</v>
      </c>
    </row>
    <row r="9" spans="1:5">
      <c r="A9" s="3" t="s">
        <v>100</v>
      </c>
      <c r="B9" s="13">
        <v>0</v>
      </c>
      <c r="C9" s="13">
        <v>0</v>
      </c>
      <c r="D9" s="13">
        <v>1</v>
      </c>
      <c r="E9" s="2">
        <v>1</v>
      </c>
    </row>
    <row r="10" spans="1:5">
      <c r="A10" s="3" t="s">
        <v>101</v>
      </c>
      <c r="B10" s="13">
        <v>1</v>
      </c>
      <c r="C10" s="13">
        <v>0</v>
      </c>
      <c r="D10" s="13">
        <v>0</v>
      </c>
      <c r="E10" s="2">
        <v>30</v>
      </c>
    </row>
    <row r="11" spans="1:5">
      <c r="A11" s="3" t="s">
        <v>102</v>
      </c>
      <c r="B11" s="13">
        <v>1</v>
      </c>
      <c r="C11" s="13">
        <v>0</v>
      </c>
      <c r="D11" s="13">
        <v>0</v>
      </c>
      <c r="E11" s="2">
        <v>8</v>
      </c>
    </row>
    <row r="12" spans="1:5">
      <c r="A12" s="3" t="s">
        <v>103</v>
      </c>
      <c r="B12" s="13">
        <v>0.79310344827586199</v>
      </c>
      <c r="C12" s="13">
        <v>0.14942528735632199</v>
      </c>
      <c r="D12" s="13">
        <v>5.7471264367816098E-2</v>
      </c>
      <c r="E12" s="2">
        <v>87</v>
      </c>
    </row>
    <row r="13" spans="1:5">
      <c r="A13" s="3" t="s">
        <v>104</v>
      </c>
      <c r="B13" s="13">
        <v>0.62962962962962998</v>
      </c>
      <c r="C13" s="13">
        <v>7.4074074074074098E-2</v>
      </c>
      <c r="D13" s="13">
        <v>0.296296296296296</v>
      </c>
      <c r="E13" s="2">
        <v>54</v>
      </c>
    </row>
    <row r="14" spans="1:5">
      <c r="A14" s="3" t="s">
        <v>105</v>
      </c>
      <c r="B14" s="13">
        <v>0.96153846153846201</v>
      </c>
      <c r="C14" s="13">
        <v>1.9230769230769201E-2</v>
      </c>
      <c r="D14" s="13">
        <v>1.9230769230769201E-2</v>
      </c>
      <c r="E14" s="2">
        <v>104</v>
      </c>
    </row>
    <row r="15" spans="1:5">
      <c r="A15" s="3" t="s">
        <v>106</v>
      </c>
      <c r="B15" s="13">
        <v>0.79166666666666696</v>
      </c>
      <c r="C15" s="13">
        <v>1.38888888888889E-2</v>
      </c>
      <c r="D15" s="13">
        <v>0.194444444444444</v>
      </c>
      <c r="E15" s="2">
        <v>144</v>
      </c>
    </row>
    <row r="16" spans="1:5">
      <c r="A16" s="3" t="s">
        <v>107</v>
      </c>
      <c r="B16" s="13">
        <v>0.95833333333333304</v>
      </c>
      <c r="C16" s="13">
        <v>4.1666666666666699E-2</v>
      </c>
      <c r="D16" s="13">
        <v>0</v>
      </c>
      <c r="E16" s="2">
        <v>24</v>
      </c>
    </row>
    <row r="17" spans="1:5">
      <c r="A17" s="3" t="s">
        <v>108</v>
      </c>
      <c r="B17" s="13">
        <v>0.97297297297297303</v>
      </c>
      <c r="C17" s="13">
        <v>1.8018018018018001E-2</v>
      </c>
      <c r="D17" s="13">
        <v>9.0090090090090107E-3</v>
      </c>
      <c r="E17" s="2">
        <v>111</v>
      </c>
    </row>
    <row r="18" spans="1:5">
      <c r="A18" s="3" t="s">
        <v>109</v>
      </c>
      <c r="B18" s="13">
        <v>0.66666666666666696</v>
      </c>
      <c r="C18" s="13">
        <v>0</v>
      </c>
      <c r="D18" s="13">
        <v>0.33333333333333298</v>
      </c>
      <c r="E18" s="2">
        <v>12</v>
      </c>
    </row>
    <row r="19" spans="1:5">
      <c r="A19" s="3" t="s">
        <v>110</v>
      </c>
      <c r="B19" s="13">
        <v>1</v>
      </c>
      <c r="C19" s="13">
        <v>0</v>
      </c>
      <c r="D19" s="13">
        <v>0</v>
      </c>
      <c r="E19" s="2">
        <v>9</v>
      </c>
    </row>
    <row r="20" spans="1:5">
      <c r="A20" s="3" t="s">
        <v>111</v>
      </c>
      <c r="B20" s="13">
        <v>0.96969696969696995</v>
      </c>
      <c r="C20" s="13">
        <v>0</v>
      </c>
      <c r="D20" s="13">
        <v>3.03030303030303E-2</v>
      </c>
      <c r="E20" s="2">
        <v>33</v>
      </c>
    </row>
    <row r="21" spans="1:5">
      <c r="A21" s="3" t="s">
        <v>112</v>
      </c>
      <c r="B21" s="13">
        <v>0.98013245033112595</v>
      </c>
      <c r="C21" s="13">
        <v>1.3245033112582801E-2</v>
      </c>
      <c r="D21" s="13">
        <v>6.6225165562913899E-3</v>
      </c>
      <c r="E21" s="2">
        <v>151</v>
      </c>
    </row>
    <row r="22" spans="1:5">
      <c r="A22" s="7" t="s">
        <v>69</v>
      </c>
      <c r="B22" s="12">
        <v>0.92727272727272703</v>
      </c>
      <c r="C22" s="12">
        <v>1.21212121212121E-2</v>
      </c>
      <c r="D22" s="12">
        <v>6.0606060606060601E-2</v>
      </c>
      <c r="E22" s="8">
        <v>165</v>
      </c>
    </row>
    <row r="23" spans="1:5">
      <c r="A23" s="3" t="s">
        <v>113</v>
      </c>
      <c r="B23" s="13">
        <v>1</v>
      </c>
      <c r="C23" s="13">
        <v>0</v>
      </c>
      <c r="D23" s="13">
        <v>0</v>
      </c>
      <c r="E23" s="2">
        <v>13</v>
      </c>
    </row>
    <row r="24" spans="1:5">
      <c r="A24" s="3" t="s">
        <v>94</v>
      </c>
      <c r="B24" s="13">
        <v>0.84090909090909105</v>
      </c>
      <c r="C24" s="13">
        <v>2.27272727272727E-2</v>
      </c>
      <c r="D24" s="13">
        <v>0.13636363636363599</v>
      </c>
      <c r="E24" s="2">
        <v>44</v>
      </c>
    </row>
    <row r="25" spans="1:5">
      <c r="A25" s="3" t="s">
        <v>114</v>
      </c>
      <c r="B25" s="13">
        <v>0.85714285714285698</v>
      </c>
      <c r="C25" s="13">
        <v>0</v>
      </c>
      <c r="D25" s="13">
        <v>0.14285714285714299</v>
      </c>
      <c r="E25" s="2">
        <v>7</v>
      </c>
    </row>
    <row r="26" spans="1:5">
      <c r="A26" s="3" t="s">
        <v>115</v>
      </c>
      <c r="B26" s="13">
        <v>1</v>
      </c>
      <c r="C26" s="13">
        <v>0</v>
      </c>
      <c r="D26" s="13">
        <v>0</v>
      </c>
      <c r="E26" s="2">
        <v>17</v>
      </c>
    </row>
    <row r="27" spans="1:5">
      <c r="A27" s="3" t="s">
        <v>116</v>
      </c>
      <c r="B27" s="13">
        <v>1</v>
      </c>
      <c r="C27" s="13">
        <v>0</v>
      </c>
      <c r="D27" s="13">
        <v>0</v>
      </c>
      <c r="E27" s="2">
        <v>28</v>
      </c>
    </row>
    <row r="28" spans="1:5">
      <c r="A28" s="3" t="s">
        <v>117</v>
      </c>
      <c r="B28" s="13">
        <v>0.92592592592592604</v>
      </c>
      <c r="C28" s="13">
        <v>3.7037037037037E-2</v>
      </c>
      <c r="D28" s="13">
        <v>3.7037037037037E-2</v>
      </c>
      <c r="E28" s="2">
        <v>27</v>
      </c>
    </row>
    <row r="29" spans="1:5">
      <c r="A29" s="3" t="s">
        <v>118</v>
      </c>
      <c r="B29" s="13">
        <v>0.931034482758621</v>
      </c>
      <c r="C29" s="13">
        <v>0</v>
      </c>
      <c r="D29" s="13">
        <v>6.8965517241379296E-2</v>
      </c>
      <c r="E29" s="2">
        <v>29</v>
      </c>
    </row>
    <row r="30" spans="1:5">
      <c r="A30" s="9" t="s">
        <v>5</v>
      </c>
      <c r="B30" s="14">
        <v>0.89542483660130701</v>
      </c>
      <c r="C30" s="14">
        <v>3.1746031746031703E-2</v>
      </c>
      <c r="D30" s="14">
        <v>7.2829131652661097E-2</v>
      </c>
      <c r="E30" s="10">
        <v>1071</v>
      </c>
    </row>
    <row r="32" spans="1:5" ht="15.75">
      <c r="A32" s="16" t="s">
        <v>54</v>
      </c>
    </row>
    <row r="33" spans="1:6">
      <c r="A33" s="23" t="s">
        <v>55</v>
      </c>
    </row>
    <row r="34" spans="1:6">
      <c r="A34" s="15" t="s">
        <v>6</v>
      </c>
      <c r="B34" s="4" t="s">
        <v>17</v>
      </c>
      <c r="C34" s="4" t="s">
        <v>56</v>
      </c>
      <c r="D34" s="4" t="s">
        <v>16</v>
      </c>
      <c r="E34" s="4" t="s">
        <v>2</v>
      </c>
      <c r="F34" s="4" t="s">
        <v>5</v>
      </c>
    </row>
    <row r="35" spans="1:6">
      <c r="A35" s="5" t="s">
        <v>67</v>
      </c>
      <c r="B35" s="11">
        <v>0.88795518207282897</v>
      </c>
      <c r="C35" s="11">
        <v>6.3492063492063502E-2</v>
      </c>
      <c r="D35" s="11">
        <v>1.1204481792717101E-2</v>
      </c>
      <c r="E35" s="11">
        <v>3.7348272642390302E-2</v>
      </c>
      <c r="F35" s="6">
        <v>1071</v>
      </c>
    </row>
    <row r="36" spans="1:6">
      <c r="A36" s="7" t="s">
        <v>68</v>
      </c>
      <c r="B36" s="12">
        <v>0.88631346578366399</v>
      </c>
      <c r="C36" s="12">
        <v>6.8432671081677707E-2</v>
      </c>
      <c r="D36" s="12">
        <v>9.93377483443709E-3</v>
      </c>
      <c r="E36" s="12">
        <v>3.5320088300220799E-2</v>
      </c>
      <c r="F36" s="8">
        <v>906</v>
      </c>
    </row>
    <row r="37" spans="1:6">
      <c r="A37" s="3" t="s">
        <v>97</v>
      </c>
      <c r="B37" s="13">
        <v>0.82051282051282004</v>
      </c>
      <c r="C37" s="13">
        <v>0.102564102564103</v>
      </c>
      <c r="D37" s="13">
        <v>2.5641025641025599E-2</v>
      </c>
      <c r="E37" s="13">
        <v>5.1282051282051301E-2</v>
      </c>
      <c r="F37" s="2">
        <v>39</v>
      </c>
    </row>
    <row r="38" spans="1:6">
      <c r="A38" s="3" t="s">
        <v>98</v>
      </c>
      <c r="B38" s="13">
        <v>0.95833333333333304</v>
      </c>
      <c r="C38" s="13">
        <v>0</v>
      </c>
      <c r="D38" s="13">
        <v>4.1666666666666699E-2</v>
      </c>
      <c r="E38" s="13">
        <v>0</v>
      </c>
      <c r="F38" s="2">
        <v>24</v>
      </c>
    </row>
    <row r="39" spans="1:6">
      <c r="A39" s="3" t="s">
        <v>99</v>
      </c>
      <c r="B39" s="13">
        <v>0.89333333333333298</v>
      </c>
      <c r="C39" s="13">
        <v>6.6666666666666693E-2</v>
      </c>
      <c r="D39" s="13">
        <v>1.3333333333333299E-2</v>
      </c>
      <c r="E39" s="13">
        <v>2.66666666666667E-2</v>
      </c>
      <c r="F39" s="2">
        <v>75</v>
      </c>
    </row>
    <row r="40" spans="1:6">
      <c r="A40" s="3" t="s">
        <v>100</v>
      </c>
      <c r="B40" s="13">
        <v>0</v>
      </c>
      <c r="C40" s="13">
        <v>0</v>
      </c>
      <c r="D40" s="13">
        <v>0</v>
      </c>
      <c r="E40" s="13">
        <v>1</v>
      </c>
      <c r="F40" s="2">
        <v>1</v>
      </c>
    </row>
    <row r="41" spans="1:6">
      <c r="A41" s="3" t="s">
        <v>101</v>
      </c>
      <c r="B41" s="13">
        <v>0.9</v>
      </c>
      <c r="C41" s="13">
        <v>0.1</v>
      </c>
      <c r="D41" s="13">
        <v>0</v>
      </c>
      <c r="E41" s="13">
        <v>0</v>
      </c>
      <c r="F41" s="2">
        <v>30</v>
      </c>
    </row>
    <row r="42" spans="1:6">
      <c r="A42" s="3" t="s">
        <v>102</v>
      </c>
      <c r="B42" s="13">
        <v>0.875</v>
      </c>
      <c r="C42" s="13">
        <v>0.125</v>
      </c>
      <c r="D42" s="13">
        <v>0</v>
      </c>
      <c r="E42" s="13">
        <v>0</v>
      </c>
      <c r="F42" s="2">
        <v>8</v>
      </c>
    </row>
    <row r="43" spans="1:6">
      <c r="A43" s="3" t="s">
        <v>103</v>
      </c>
      <c r="B43" s="13">
        <v>0.90804597701149403</v>
      </c>
      <c r="C43" s="13">
        <v>8.04597701149425E-2</v>
      </c>
      <c r="D43" s="13">
        <v>0</v>
      </c>
      <c r="E43" s="13">
        <v>1.1494252873563199E-2</v>
      </c>
      <c r="F43" s="2">
        <v>87</v>
      </c>
    </row>
    <row r="44" spans="1:6">
      <c r="A44" s="3" t="s">
        <v>104</v>
      </c>
      <c r="B44" s="13">
        <v>0.81481481481481499</v>
      </c>
      <c r="C44" s="13">
        <v>7.4074074074074098E-2</v>
      </c>
      <c r="D44" s="13">
        <v>0</v>
      </c>
      <c r="E44" s="13">
        <v>0.11111111111111099</v>
      </c>
      <c r="F44" s="2">
        <v>54</v>
      </c>
    </row>
    <row r="45" spans="1:6">
      <c r="A45" s="3" t="s">
        <v>105</v>
      </c>
      <c r="B45" s="13">
        <v>0.875</v>
      </c>
      <c r="C45" s="13">
        <v>7.69230769230769E-2</v>
      </c>
      <c r="D45" s="13">
        <v>9.6153846153846194E-3</v>
      </c>
      <c r="E45" s="13">
        <v>3.8461538461538498E-2</v>
      </c>
      <c r="F45" s="2">
        <v>104</v>
      </c>
    </row>
    <row r="46" spans="1:6">
      <c r="A46" s="3" t="s">
        <v>106</v>
      </c>
      <c r="B46" s="13">
        <v>0.88194444444444398</v>
      </c>
      <c r="C46" s="13">
        <v>5.5555555555555601E-2</v>
      </c>
      <c r="D46" s="13">
        <v>1.38888888888889E-2</v>
      </c>
      <c r="E46" s="13">
        <v>4.8611111111111098E-2</v>
      </c>
      <c r="F46" s="2">
        <v>144</v>
      </c>
    </row>
    <row r="47" spans="1:6">
      <c r="A47" s="3" t="s">
        <v>107</v>
      </c>
      <c r="B47" s="13">
        <v>0.95833333333333304</v>
      </c>
      <c r="C47" s="13">
        <v>0</v>
      </c>
      <c r="D47" s="13">
        <v>0</v>
      </c>
      <c r="E47" s="13">
        <v>4.1666666666666699E-2</v>
      </c>
      <c r="F47" s="2">
        <v>24</v>
      </c>
    </row>
    <row r="48" spans="1:6">
      <c r="A48" s="3" t="s">
        <v>108</v>
      </c>
      <c r="B48" s="13">
        <v>0.90090090090090102</v>
      </c>
      <c r="C48" s="13">
        <v>5.4054054054054099E-2</v>
      </c>
      <c r="D48" s="13">
        <v>1.8018018018018001E-2</v>
      </c>
      <c r="E48" s="13">
        <v>2.7027027027027001E-2</v>
      </c>
      <c r="F48" s="2">
        <v>111</v>
      </c>
    </row>
    <row r="49" spans="1:6">
      <c r="A49" s="3" t="s">
        <v>109</v>
      </c>
      <c r="B49" s="13">
        <v>0.83333333333333304</v>
      </c>
      <c r="C49" s="13">
        <v>8.3333333333333301E-2</v>
      </c>
      <c r="D49" s="13">
        <v>0</v>
      </c>
      <c r="E49" s="13">
        <v>8.3333333333333301E-2</v>
      </c>
      <c r="F49" s="2">
        <v>12</v>
      </c>
    </row>
    <row r="50" spans="1:6">
      <c r="A50" s="3" t="s">
        <v>110</v>
      </c>
      <c r="B50" s="13">
        <v>1</v>
      </c>
      <c r="C50" s="13">
        <v>0</v>
      </c>
      <c r="D50" s="13">
        <v>0</v>
      </c>
      <c r="E50" s="13">
        <v>0</v>
      </c>
      <c r="F50" s="2">
        <v>9</v>
      </c>
    </row>
    <row r="51" spans="1:6">
      <c r="A51" s="3" t="s">
        <v>111</v>
      </c>
      <c r="B51" s="13">
        <v>0.84848484848484895</v>
      </c>
      <c r="C51" s="13">
        <v>6.0606060606060601E-2</v>
      </c>
      <c r="D51" s="13">
        <v>0</v>
      </c>
      <c r="E51" s="13">
        <v>9.0909090909090898E-2</v>
      </c>
      <c r="F51" s="2">
        <v>33</v>
      </c>
    </row>
    <row r="52" spans="1:6">
      <c r="A52" s="3" t="s">
        <v>112</v>
      </c>
      <c r="B52" s="13">
        <v>0.90066225165562896</v>
      </c>
      <c r="C52" s="13">
        <v>8.6092715231788103E-2</v>
      </c>
      <c r="D52" s="13">
        <v>6.6225165562913899E-3</v>
      </c>
      <c r="E52" s="13">
        <v>6.6225165562913899E-3</v>
      </c>
      <c r="F52" s="2">
        <v>151</v>
      </c>
    </row>
    <row r="53" spans="1:6">
      <c r="A53" s="7" t="s">
        <v>69</v>
      </c>
      <c r="B53" s="12">
        <v>0.89696969696969697</v>
      </c>
      <c r="C53" s="12">
        <v>3.6363636363636397E-2</v>
      </c>
      <c r="D53" s="12">
        <v>1.8181818181818198E-2</v>
      </c>
      <c r="E53" s="12">
        <v>4.8484848484848499E-2</v>
      </c>
      <c r="F53" s="8">
        <v>165</v>
      </c>
    </row>
    <row r="54" spans="1:6">
      <c r="A54" s="3" t="s">
        <v>113</v>
      </c>
      <c r="B54" s="13">
        <v>1</v>
      </c>
      <c r="C54" s="13">
        <v>0</v>
      </c>
      <c r="D54" s="13">
        <v>0</v>
      </c>
      <c r="E54" s="13">
        <v>0</v>
      </c>
      <c r="F54" s="2">
        <v>13</v>
      </c>
    </row>
    <row r="55" spans="1:6">
      <c r="A55" s="3" t="s">
        <v>94</v>
      </c>
      <c r="B55" s="13">
        <v>0.90909090909090895</v>
      </c>
      <c r="C55" s="13">
        <v>2.27272727272727E-2</v>
      </c>
      <c r="D55" s="13">
        <v>0</v>
      </c>
      <c r="E55" s="13">
        <v>6.8181818181818205E-2</v>
      </c>
      <c r="F55" s="2">
        <v>44</v>
      </c>
    </row>
    <row r="56" spans="1:6">
      <c r="A56" s="3" t="s">
        <v>114</v>
      </c>
      <c r="B56" s="13">
        <v>0.85714285714285698</v>
      </c>
      <c r="C56" s="13">
        <v>0.14285714285714299</v>
      </c>
      <c r="D56" s="13">
        <v>0</v>
      </c>
      <c r="E56" s="13">
        <v>0</v>
      </c>
      <c r="F56" s="2">
        <v>7</v>
      </c>
    </row>
    <row r="57" spans="1:6">
      <c r="A57" s="3" t="s">
        <v>115</v>
      </c>
      <c r="B57" s="13">
        <v>1</v>
      </c>
      <c r="C57" s="13">
        <v>0</v>
      </c>
      <c r="D57" s="13">
        <v>0</v>
      </c>
      <c r="E57" s="13">
        <v>0</v>
      </c>
      <c r="F57" s="2">
        <v>17</v>
      </c>
    </row>
    <row r="58" spans="1:6">
      <c r="A58" s="3" t="s">
        <v>116</v>
      </c>
      <c r="B58" s="13">
        <v>0.85714285714285698</v>
      </c>
      <c r="C58" s="13">
        <v>0</v>
      </c>
      <c r="D58" s="13">
        <v>0.107142857142857</v>
      </c>
      <c r="E58" s="13">
        <v>3.5714285714285698E-2</v>
      </c>
      <c r="F58" s="2">
        <v>28</v>
      </c>
    </row>
    <row r="59" spans="1:6">
      <c r="A59" s="3" t="s">
        <v>117</v>
      </c>
      <c r="B59" s="13">
        <v>0.92592592592592604</v>
      </c>
      <c r="C59" s="13">
        <v>3.7037037037037E-2</v>
      </c>
      <c r="D59" s="13">
        <v>0</v>
      </c>
      <c r="E59" s="13">
        <v>3.7037037037037E-2</v>
      </c>
      <c r="F59" s="2">
        <v>27</v>
      </c>
    </row>
    <row r="60" spans="1:6">
      <c r="A60" s="3" t="s">
        <v>118</v>
      </c>
      <c r="B60" s="13">
        <v>0.79310344827586199</v>
      </c>
      <c r="C60" s="13">
        <v>0.10344827586206901</v>
      </c>
      <c r="D60" s="13">
        <v>0</v>
      </c>
      <c r="E60" s="13">
        <v>0.10344827586206901</v>
      </c>
      <c r="F60" s="2">
        <v>29</v>
      </c>
    </row>
    <row r="61" spans="1:6">
      <c r="A61" s="9" t="s">
        <v>5</v>
      </c>
      <c r="B61" s="14">
        <v>0.88795518207282897</v>
      </c>
      <c r="C61" s="14">
        <v>6.3492063492063502E-2</v>
      </c>
      <c r="D61" s="14">
        <v>1.1204481792717101E-2</v>
      </c>
      <c r="E61" s="14">
        <v>3.7348272642390302E-2</v>
      </c>
      <c r="F61" s="10">
        <v>1071</v>
      </c>
    </row>
    <row r="63" spans="1:6" ht="15.75">
      <c r="A63" s="16" t="s">
        <v>57</v>
      </c>
    </row>
    <row r="64" spans="1:6" ht="51">
      <c r="A64" s="17" t="s">
        <v>58</v>
      </c>
    </row>
    <row r="65" spans="1:5">
      <c r="A65" s="15" t="s">
        <v>6</v>
      </c>
      <c r="B65" s="4" t="s">
        <v>17</v>
      </c>
      <c r="C65" s="4" t="s">
        <v>16</v>
      </c>
      <c r="D65" s="4" t="s">
        <v>2</v>
      </c>
      <c r="E65" s="4" t="s">
        <v>5</v>
      </c>
    </row>
    <row r="66" spans="1:5">
      <c r="A66" s="5" t="s">
        <v>67</v>
      </c>
      <c r="B66" s="11">
        <v>0.900093370681606</v>
      </c>
      <c r="C66" s="11">
        <v>2.0541549953314701E-2</v>
      </c>
      <c r="D66" s="11">
        <v>7.9365079365079402E-2</v>
      </c>
      <c r="E66" s="6">
        <v>1071</v>
      </c>
    </row>
    <row r="67" spans="1:5">
      <c r="A67" s="7" t="s">
        <v>68</v>
      </c>
      <c r="B67" s="12">
        <v>0.89735099337748303</v>
      </c>
      <c r="C67" s="12">
        <v>2.0971302428256101E-2</v>
      </c>
      <c r="D67" s="12">
        <v>8.16777041942605E-2</v>
      </c>
      <c r="E67" s="8">
        <v>906</v>
      </c>
    </row>
    <row r="68" spans="1:5">
      <c r="A68" s="3" t="s">
        <v>97</v>
      </c>
      <c r="B68" s="13">
        <v>0.87179487179487203</v>
      </c>
      <c r="C68" s="13">
        <v>2.5641025641025599E-2</v>
      </c>
      <c r="D68" s="13">
        <v>0.102564102564103</v>
      </c>
      <c r="E68" s="2">
        <v>39</v>
      </c>
    </row>
    <row r="69" spans="1:5">
      <c r="A69" s="3" t="s">
        <v>98</v>
      </c>
      <c r="B69" s="13">
        <v>0.95833333333333304</v>
      </c>
      <c r="C69" s="13">
        <v>4.1666666666666699E-2</v>
      </c>
      <c r="D69" s="13">
        <v>0</v>
      </c>
      <c r="E69" s="2">
        <v>24</v>
      </c>
    </row>
    <row r="70" spans="1:5">
      <c r="A70" s="3" t="s">
        <v>99</v>
      </c>
      <c r="B70" s="13">
        <v>0.84</v>
      </c>
      <c r="C70" s="13">
        <v>1.3333333333333299E-2</v>
      </c>
      <c r="D70" s="13">
        <v>0.146666666666667</v>
      </c>
      <c r="E70" s="2">
        <v>75</v>
      </c>
    </row>
    <row r="71" spans="1:5">
      <c r="A71" s="3" t="s">
        <v>100</v>
      </c>
      <c r="B71" s="13">
        <v>0</v>
      </c>
      <c r="C71" s="13">
        <v>0</v>
      </c>
      <c r="D71" s="13">
        <v>1</v>
      </c>
      <c r="E71" s="2">
        <v>1</v>
      </c>
    </row>
    <row r="72" spans="1:5">
      <c r="A72" s="3" t="s">
        <v>101</v>
      </c>
      <c r="B72" s="13">
        <v>1</v>
      </c>
      <c r="C72" s="13">
        <v>0</v>
      </c>
      <c r="D72" s="13">
        <v>0</v>
      </c>
      <c r="E72" s="2">
        <v>30</v>
      </c>
    </row>
    <row r="73" spans="1:5">
      <c r="A73" s="3" t="s">
        <v>102</v>
      </c>
      <c r="B73" s="13">
        <v>1</v>
      </c>
      <c r="C73" s="13">
        <v>0</v>
      </c>
      <c r="D73" s="13">
        <v>0</v>
      </c>
      <c r="E73" s="2">
        <v>8</v>
      </c>
    </row>
    <row r="74" spans="1:5">
      <c r="A74" s="3" t="s">
        <v>103</v>
      </c>
      <c r="B74" s="13">
        <v>0.95402298850574696</v>
      </c>
      <c r="C74" s="13">
        <v>2.2988505747126398E-2</v>
      </c>
      <c r="D74" s="13">
        <v>2.2988505747126398E-2</v>
      </c>
      <c r="E74" s="2">
        <v>87</v>
      </c>
    </row>
    <row r="75" spans="1:5">
      <c r="A75" s="3" t="s">
        <v>104</v>
      </c>
      <c r="B75" s="13">
        <v>0.85185185185185197</v>
      </c>
      <c r="C75" s="13">
        <v>3.7037037037037E-2</v>
      </c>
      <c r="D75" s="13">
        <v>0.11111111111111099</v>
      </c>
      <c r="E75" s="2">
        <v>54</v>
      </c>
    </row>
    <row r="76" spans="1:5">
      <c r="A76" s="3" t="s">
        <v>105</v>
      </c>
      <c r="B76" s="13">
        <v>0.86538461538461497</v>
      </c>
      <c r="C76" s="13">
        <v>1.9230769230769201E-2</v>
      </c>
      <c r="D76" s="13">
        <v>0.115384615384615</v>
      </c>
      <c r="E76" s="2">
        <v>104</v>
      </c>
    </row>
    <row r="77" spans="1:5">
      <c r="A77" s="3" t="s">
        <v>106</v>
      </c>
      <c r="B77" s="13">
        <v>0.88888888888888895</v>
      </c>
      <c r="C77" s="13">
        <v>2.7777777777777801E-2</v>
      </c>
      <c r="D77" s="13">
        <v>8.3333333333333301E-2</v>
      </c>
      <c r="E77" s="2">
        <v>144</v>
      </c>
    </row>
    <row r="78" spans="1:5">
      <c r="A78" s="3" t="s">
        <v>107</v>
      </c>
      <c r="B78" s="13">
        <v>0.95833333333333304</v>
      </c>
      <c r="C78" s="13">
        <v>0</v>
      </c>
      <c r="D78" s="13">
        <v>4.1666666666666699E-2</v>
      </c>
      <c r="E78" s="2">
        <v>24</v>
      </c>
    </row>
    <row r="79" spans="1:5">
      <c r="A79" s="3" t="s">
        <v>108</v>
      </c>
      <c r="B79" s="13">
        <v>0.88288288288288297</v>
      </c>
      <c r="C79" s="13">
        <v>1.8018018018018001E-2</v>
      </c>
      <c r="D79" s="13">
        <v>9.90990990990991E-2</v>
      </c>
      <c r="E79" s="2">
        <v>111</v>
      </c>
    </row>
    <row r="80" spans="1:5">
      <c r="A80" s="3" t="s">
        <v>109</v>
      </c>
      <c r="B80" s="13">
        <v>0.83333333333333304</v>
      </c>
      <c r="C80" s="13">
        <v>0</v>
      </c>
      <c r="D80" s="13">
        <v>0.16666666666666699</v>
      </c>
      <c r="E80" s="2">
        <v>12</v>
      </c>
    </row>
    <row r="81" spans="1:5">
      <c r="A81" s="3" t="s">
        <v>110</v>
      </c>
      <c r="B81" s="13">
        <v>1</v>
      </c>
      <c r="C81" s="13">
        <v>0</v>
      </c>
      <c r="D81" s="13">
        <v>0</v>
      </c>
      <c r="E81" s="2">
        <v>9</v>
      </c>
    </row>
    <row r="82" spans="1:5">
      <c r="A82" s="3" t="s">
        <v>111</v>
      </c>
      <c r="B82" s="13">
        <v>0.87878787878787901</v>
      </c>
      <c r="C82" s="13">
        <v>0</v>
      </c>
      <c r="D82" s="13">
        <v>0.12121212121212099</v>
      </c>
      <c r="E82" s="2">
        <v>33</v>
      </c>
    </row>
    <row r="83" spans="1:5">
      <c r="A83" s="3" t="s">
        <v>112</v>
      </c>
      <c r="B83" s="13">
        <v>0.92052980132450302</v>
      </c>
      <c r="C83" s="13">
        <v>2.6490066225165601E-2</v>
      </c>
      <c r="D83" s="13">
        <v>5.2980132450331098E-2</v>
      </c>
      <c r="E83" s="2">
        <v>151</v>
      </c>
    </row>
    <row r="84" spans="1:5">
      <c r="A84" s="7" t="s">
        <v>69</v>
      </c>
      <c r="B84" s="12">
        <v>0.91515151515151505</v>
      </c>
      <c r="C84" s="12">
        <v>1.8181818181818198E-2</v>
      </c>
      <c r="D84" s="12">
        <v>6.6666666666666693E-2</v>
      </c>
      <c r="E84" s="8">
        <v>165</v>
      </c>
    </row>
    <row r="85" spans="1:5">
      <c r="A85" s="3" t="s">
        <v>113</v>
      </c>
      <c r="B85" s="13">
        <v>1</v>
      </c>
      <c r="C85" s="13">
        <v>0</v>
      </c>
      <c r="D85" s="13">
        <v>0</v>
      </c>
      <c r="E85" s="2">
        <v>13</v>
      </c>
    </row>
    <row r="86" spans="1:5">
      <c r="A86" s="3" t="s">
        <v>94</v>
      </c>
      <c r="B86" s="13">
        <v>0.86363636363636398</v>
      </c>
      <c r="C86" s="13">
        <v>0</v>
      </c>
      <c r="D86" s="13">
        <v>0.13636363636363599</v>
      </c>
      <c r="E86" s="2">
        <v>44</v>
      </c>
    </row>
    <row r="87" spans="1:5">
      <c r="A87" s="3" t="s">
        <v>114</v>
      </c>
      <c r="B87" s="13">
        <v>1</v>
      </c>
      <c r="C87" s="13">
        <v>0</v>
      </c>
      <c r="D87" s="13">
        <v>0</v>
      </c>
      <c r="E87" s="2">
        <v>7</v>
      </c>
    </row>
    <row r="88" spans="1:5">
      <c r="A88" s="3" t="s">
        <v>115</v>
      </c>
      <c r="B88" s="13">
        <v>1</v>
      </c>
      <c r="C88" s="13">
        <v>0</v>
      </c>
      <c r="D88" s="13">
        <v>0</v>
      </c>
      <c r="E88" s="2">
        <v>17</v>
      </c>
    </row>
    <row r="89" spans="1:5">
      <c r="A89" s="3" t="s">
        <v>116</v>
      </c>
      <c r="B89" s="13">
        <v>0.85714285714285698</v>
      </c>
      <c r="C89" s="13">
        <v>0.107142857142857</v>
      </c>
      <c r="D89" s="13">
        <v>3.5714285714285698E-2</v>
      </c>
      <c r="E89" s="2">
        <v>28</v>
      </c>
    </row>
    <row r="90" spans="1:5">
      <c r="A90" s="3" t="s">
        <v>117</v>
      </c>
      <c r="B90" s="13">
        <v>0.96296296296296302</v>
      </c>
      <c r="C90" s="13">
        <v>0</v>
      </c>
      <c r="D90" s="13">
        <v>3.7037037037037E-2</v>
      </c>
      <c r="E90" s="2">
        <v>27</v>
      </c>
    </row>
    <row r="91" spans="1:5">
      <c r="A91" s="3" t="s">
        <v>118</v>
      </c>
      <c r="B91" s="13">
        <v>0.89655172413793105</v>
      </c>
      <c r="C91" s="13">
        <v>0</v>
      </c>
      <c r="D91" s="13">
        <v>0.10344827586206901</v>
      </c>
      <c r="E91" s="2">
        <v>29</v>
      </c>
    </row>
    <row r="92" spans="1:5">
      <c r="A92" s="9" t="s">
        <v>5</v>
      </c>
      <c r="B92" s="14">
        <v>0.900093370681606</v>
      </c>
      <c r="C92" s="14">
        <v>2.0541549953314701E-2</v>
      </c>
      <c r="D92" s="14">
        <v>7.9365079365079402E-2</v>
      </c>
      <c r="E92" s="10">
        <v>1071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1"/>
  <sheetViews>
    <sheetView topLeftCell="A32" zoomScale="70" zoomScaleNormal="70" workbookViewId="0">
      <selection activeCell="A32" sqref="A32"/>
    </sheetView>
  </sheetViews>
  <sheetFormatPr defaultRowHeight="15"/>
  <cols>
    <col min="1" max="1" width="71.85546875" customWidth="1"/>
    <col min="2" max="2" width="17" bestFit="1" customWidth="1"/>
    <col min="3" max="3" width="16.140625" bestFit="1" customWidth="1"/>
    <col min="4" max="4" width="12.7109375" bestFit="1" customWidth="1"/>
    <col min="5" max="5" width="17.28515625" bestFit="1" customWidth="1"/>
    <col min="6" max="6" width="16.28515625" bestFit="1" customWidth="1"/>
    <col min="7" max="7" width="18.28515625" bestFit="1" customWidth="1"/>
    <col min="8" max="8" width="11" customWidth="1"/>
    <col min="9" max="9" width="8" customWidth="1"/>
    <col min="10" max="10" width="8.5703125" customWidth="1"/>
    <col min="11" max="11" width="18.28515625" bestFit="1" customWidth="1"/>
  </cols>
  <sheetData>
    <row r="1" spans="1:13" ht="15.75">
      <c r="A1" s="16" t="s">
        <v>59</v>
      </c>
    </row>
    <row r="2" spans="1:13">
      <c r="A2" s="23" t="s">
        <v>60</v>
      </c>
    </row>
    <row r="3" spans="1:13">
      <c r="A3" s="15" t="s">
        <v>6</v>
      </c>
      <c r="B3" s="4"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 t="s">
        <v>5</v>
      </c>
    </row>
    <row r="4" spans="1:13">
      <c r="A4" s="5" t="s">
        <v>67</v>
      </c>
      <c r="B4" s="11">
        <v>3.73482726423903E-3</v>
      </c>
      <c r="C4" s="11">
        <v>1.86741363211951E-3</v>
      </c>
      <c r="D4" s="11">
        <v>6.5359477124183E-3</v>
      </c>
      <c r="E4" s="11">
        <v>3.73482726423903E-3</v>
      </c>
      <c r="F4" s="11">
        <v>4.6685340802987904E-3</v>
      </c>
      <c r="G4" s="11">
        <v>1.7740429505135401E-2</v>
      </c>
      <c r="H4" s="11">
        <v>4.6685340802987897E-2</v>
      </c>
      <c r="I4" s="11">
        <v>9.4304388422035507E-2</v>
      </c>
      <c r="J4" s="11">
        <v>0.358543417366947</v>
      </c>
      <c r="K4" s="11">
        <v>0.26237161531279202</v>
      </c>
      <c r="L4" s="11">
        <v>0.199813258636788</v>
      </c>
      <c r="M4" s="6">
        <v>1071</v>
      </c>
    </row>
    <row r="5" spans="1:13">
      <c r="A5" s="7" t="s">
        <v>68</v>
      </c>
      <c r="B5" s="12">
        <v>4.4150110375275903E-3</v>
      </c>
      <c r="C5" s="12">
        <v>2.2075055187637999E-3</v>
      </c>
      <c r="D5" s="12">
        <v>5.5187637969094901E-3</v>
      </c>
      <c r="E5" s="12">
        <v>4.4150110375275903E-3</v>
      </c>
      <c r="F5" s="12">
        <v>5.5187637969094901E-3</v>
      </c>
      <c r="G5" s="12">
        <v>1.87637969094923E-2</v>
      </c>
      <c r="H5" s="12">
        <v>3.6423841059602599E-2</v>
      </c>
      <c r="I5" s="12">
        <v>8.6092715231788103E-2</v>
      </c>
      <c r="J5" s="12">
        <v>0.36865342163355402</v>
      </c>
      <c r="K5" s="12">
        <v>0.270419426048565</v>
      </c>
      <c r="L5" s="12">
        <v>0.19757174392936</v>
      </c>
      <c r="M5" s="8">
        <v>906</v>
      </c>
    </row>
    <row r="6" spans="1:13">
      <c r="A6" s="3" t="s">
        <v>97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5.1282051282051301E-2</v>
      </c>
      <c r="H6" s="13">
        <v>0</v>
      </c>
      <c r="I6" s="13">
        <v>0.102564102564103</v>
      </c>
      <c r="J6" s="13">
        <v>0.41025641025641002</v>
      </c>
      <c r="K6" s="13">
        <v>0.256410256410256</v>
      </c>
      <c r="L6" s="13">
        <v>0.17948717948717899</v>
      </c>
      <c r="M6" s="2">
        <v>39</v>
      </c>
    </row>
    <row r="7" spans="1:13">
      <c r="A7" s="3" t="s">
        <v>98</v>
      </c>
      <c r="B7" s="13">
        <v>0</v>
      </c>
      <c r="C7" s="13">
        <v>0</v>
      </c>
      <c r="D7" s="13">
        <v>0</v>
      </c>
      <c r="E7" s="13">
        <v>4.1666666666666699E-2</v>
      </c>
      <c r="F7" s="13">
        <v>0</v>
      </c>
      <c r="G7" s="13">
        <v>0</v>
      </c>
      <c r="H7" s="13">
        <v>0</v>
      </c>
      <c r="I7" s="13">
        <v>8.3333333333333301E-2</v>
      </c>
      <c r="J7" s="13">
        <v>0.20833333333333301</v>
      </c>
      <c r="K7" s="13">
        <v>0.54166666666666696</v>
      </c>
      <c r="L7" s="13">
        <v>0.125</v>
      </c>
      <c r="M7" s="2">
        <v>24</v>
      </c>
    </row>
    <row r="8" spans="1:13">
      <c r="A8" s="3" t="s">
        <v>99</v>
      </c>
      <c r="B8" s="13">
        <v>1.3333333333333299E-2</v>
      </c>
      <c r="C8" s="13">
        <v>0</v>
      </c>
      <c r="D8" s="13">
        <v>2.66666666666667E-2</v>
      </c>
      <c r="E8" s="13">
        <v>0</v>
      </c>
      <c r="F8" s="13">
        <v>1.3333333333333299E-2</v>
      </c>
      <c r="G8" s="13">
        <v>1.3333333333333299E-2</v>
      </c>
      <c r="H8" s="13">
        <v>5.3333333333333302E-2</v>
      </c>
      <c r="I8" s="13">
        <v>0.133333333333333</v>
      </c>
      <c r="J8" s="13">
        <v>0.413333333333333</v>
      </c>
      <c r="K8" s="13">
        <v>0.25333333333333302</v>
      </c>
      <c r="L8" s="13">
        <v>0.08</v>
      </c>
      <c r="M8" s="2">
        <v>75</v>
      </c>
    </row>
    <row r="9" spans="1:13">
      <c r="A9" s="3" t="s">
        <v>100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1</v>
      </c>
      <c r="K9" s="13">
        <v>0</v>
      </c>
      <c r="L9" s="13">
        <v>0</v>
      </c>
      <c r="M9" s="2">
        <v>1</v>
      </c>
    </row>
    <row r="10" spans="1:13">
      <c r="A10" s="3" t="s">
        <v>101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0.266666666666667</v>
      </c>
      <c r="K10" s="13">
        <v>0.5</v>
      </c>
      <c r="L10" s="13">
        <v>0.233333333333333</v>
      </c>
      <c r="M10" s="2">
        <v>30</v>
      </c>
    </row>
    <row r="11" spans="1:13">
      <c r="A11" s="3" t="s">
        <v>102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0.125</v>
      </c>
      <c r="J11" s="13">
        <v>0</v>
      </c>
      <c r="K11" s="13">
        <v>0.375</v>
      </c>
      <c r="L11" s="13">
        <v>0.5</v>
      </c>
      <c r="M11" s="2">
        <v>8</v>
      </c>
    </row>
    <row r="12" spans="1:13">
      <c r="A12" s="3" t="s">
        <v>103</v>
      </c>
      <c r="B12" s="13">
        <v>1.1494252873563199E-2</v>
      </c>
      <c r="C12" s="13">
        <v>0</v>
      </c>
      <c r="D12" s="13">
        <v>0</v>
      </c>
      <c r="E12" s="13">
        <v>0</v>
      </c>
      <c r="F12" s="13">
        <v>1.1494252873563199E-2</v>
      </c>
      <c r="G12" s="13">
        <v>1.1494252873563199E-2</v>
      </c>
      <c r="H12" s="13">
        <v>5.7471264367816098E-2</v>
      </c>
      <c r="I12" s="13">
        <v>8.04597701149425E-2</v>
      </c>
      <c r="J12" s="13">
        <v>0.390804597701149</v>
      </c>
      <c r="K12" s="13">
        <v>0.24137931034482801</v>
      </c>
      <c r="L12" s="13">
        <v>0.195402298850575</v>
      </c>
      <c r="M12" s="2">
        <v>87</v>
      </c>
    </row>
    <row r="13" spans="1:13">
      <c r="A13" s="3" t="s">
        <v>104</v>
      </c>
      <c r="B13" s="13">
        <v>1.85185185185185E-2</v>
      </c>
      <c r="C13" s="13">
        <v>0</v>
      </c>
      <c r="D13" s="13">
        <v>1.85185185185185E-2</v>
      </c>
      <c r="E13" s="13">
        <v>1.85185185185185E-2</v>
      </c>
      <c r="F13" s="13">
        <v>0</v>
      </c>
      <c r="G13" s="13">
        <v>3.7037037037037E-2</v>
      </c>
      <c r="H13" s="13">
        <v>3.7037037037037E-2</v>
      </c>
      <c r="I13" s="13">
        <v>9.2592592592592601E-2</v>
      </c>
      <c r="J13" s="13">
        <v>0.51851851851851805</v>
      </c>
      <c r="K13" s="13">
        <v>9.2592592592592601E-2</v>
      </c>
      <c r="L13" s="13">
        <v>0.16666666666666699</v>
      </c>
      <c r="M13" s="2">
        <v>54</v>
      </c>
    </row>
    <row r="14" spans="1:13">
      <c r="A14" s="3" t="s">
        <v>105</v>
      </c>
      <c r="B14" s="13">
        <v>9.6153846153846194E-3</v>
      </c>
      <c r="C14" s="13">
        <v>0</v>
      </c>
      <c r="D14" s="13">
        <v>0</v>
      </c>
      <c r="E14" s="13">
        <v>9.6153846153846194E-3</v>
      </c>
      <c r="F14" s="13">
        <v>0</v>
      </c>
      <c r="G14" s="13">
        <v>0</v>
      </c>
      <c r="H14" s="13">
        <v>9.6153846153846194E-3</v>
      </c>
      <c r="I14" s="13">
        <v>0.144230769230769</v>
      </c>
      <c r="J14" s="13">
        <v>0.30769230769230799</v>
      </c>
      <c r="K14" s="13">
        <v>0.29807692307692302</v>
      </c>
      <c r="L14" s="13">
        <v>0.22115384615384601</v>
      </c>
      <c r="M14" s="2">
        <v>104</v>
      </c>
    </row>
    <row r="15" spans="1:13">
      <c r="A15" s="3" t="s">
        <v>106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1.38888888888889E-2</v>
      </c>
      <c r="H15" s="13">
        <v>2.0833333333333301E-2</v>
      </c>
      <c r="I15" s="13">
        <v>4.1666666666666699E-2</v>
      </c>
      <c r="J15" s="13">
        <v>0.31944444444444398</v>
      </c>
      <c r="K15" s="13">
        <v>0.34722222222222199</v>
      </c>
      <c r="L15" s="13">
        <v>0.25694444444444398</v>
      </c>
      <c r="M15" s="2">
        <v>144</v>
      </c>
    </row>
    <row r="16" spans="1:13">
      <c r="A16" s="3" t="s">
        <v>107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8.3333333333333301E-2</v>
      </c>
      <c r="H16" s="13">
        <v>4.1666666666666699E-2</v>
      </c>
      <c r="I16" s="13">
        <v>0</v>
      </c>
      <c r="J16" s="13">
        <v>0.41666666666666702</v>
      </c>
      <c r="K16" s="13">
        <v>0.20833333333333301</v>
      </c>
      <c r="L16" s="13">
        <v>0.25</v>
      </c>
      <c r="M16" s="2">
        <v>24</v>
      </c>
    </row>
    <row r="17" spans="1:13">
      <c r="A17" s="3" t="s">
        <v>108</v>
      </c>
      <c r="B17" s="13">
        <v>0</v>
      </c>
      <c r="C17" s="13">
        <v>0</v>
      </c>
      <c r="D17" s="13">
        <v>9.0090090090090107E-3</v>
      </c>
      <c r="E17" s="13">
        <v>0</v>
      </c>
      <c r="F17" s="13">
        <v>9.0090090090090107E-3</v>
      </c>
      <c r="G17" s="13">
        <v>2.7027027027027001E-2</v>
      </c>
      <c r="H17" s="13">
        <v>6.3063063063063099E-2</v>
      </c>
      <c r="I17" s="13">
        <v>7.2072072072072099E-2</v>
      </c>
      <c r="J17" s="13">
        <v>0.39639639639639601</v>
      </c>
      <c r="K17" s="13">
        <v>0.20720720720720701</v>
      </c>
      <c r="L17" s="13">
        <v>0.21621621621621601</v>
      </c>
      <c r="M17" s="2">
        <v>111</v>
      </c>
    </row>
    <row r="18" spans="1:13">
      <c r="A18" s="3" t="s">
        <v>109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0.41666666666666702</v>
      </c>
      <c r="K18" s="13">
        <v>0.25</v>
      </c>
      <c r="L18" s="13">
        <v>0.33333333333333298</v>
      </c>
      <c r="M18" s="2">
        <v>12</v>
      </c>
    </row>
    <row r="19" spans="1:13">
      <c r="A19" s="3" t="s">
        <v>110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0.22222222222222199</v>
      </c>
      <c r="K19" s="13">
        <v>0.44444444444444398</v>
      </c>
      <c r="L19" s="13">
        <v>0.33333333333333298</v>
      </c>
      <c r="M19" s="2">
        <v>9</v>
      </c>
    </row>
    <row r="20" spans="1:13">
      <c r="A20" s="3" t="s">
        <v>111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9.0909090909090898E-2</v>
      </c>
      <c r="H20" s="13">
        <v>0</v>
      </c>
      <c r="I20" s="13">
        <v>0.12121212121212099</v>
      </c>
      <c r="J20" s="13">
        <v>0.33333333333333298</v>
      </c>
      <c r="K20" s="13">
        <v>0.33333333333333298</v>
      </c>
      <c r="L20" s="13">
        <v>0.12121212121212099</v>
      </c>
      <c r="M20" s="2">
        <v>33</v>
      </c>
    </row>
    <row r="21" spans="1:13">
      <c r="A21" s="3" t="s">
        <v>112</v>
      </c>
      <c r="B21" s="13">
        <v>0</v>
      </c>
      <c r="C21" s="13">
        <v>1.3245033112582801E-2</v>
      </c>
      <c r="D21" s="13">
        <v>6.6225165562913899E-3</v>
      </c>
      <c r="E21" s="13">
        <v>6.6225165562913899E-3</v>
      </c>
      <c r="F21" s="13">
        <v>1.3245033112582801E-2</v>
      </c>
      <c r="G21" s="13">
        <v>6.6225165562913899E-3</v>
      </c>
      <c r="H21" s="13">
        <v>6.6225165562913899E-2</v>
      </c>
      <c r="I21" s="13">
        <v>0.105960264900662</v>
      </c>
      <c r="J21" s="13">
        <v>0.40397350993377501</v>
      </c>
      <c r="K21" s="13">
        <v>0.211920529801325</v>
      </c>
      <c r="L21" s="13">
        <v>0.165562913907285</v>
      </c>
      <c r="M21" s="2">
        <v>151</v>
      </c>
    </row>
    <row r="22" spans="1:13">
      <c r="A22" s="7" t="s">
        <v>69</v>
      </c>
      <c r="B22" s="12">
        <v>0</v>
      </c>
      <c r="C22" s="12">
        <v>0</v>
      </c>
      <c r="D22" s="12">
        <v>1.21212121212121E-2</v>
      </c>
      <c r="E22" s="12">
        <v>0</v>
      </c>
      <c r="F22" s="12">
        <v>0</v>
      </c>
      <c r="G22" s="12">
        <v>1.21212121212121E-2</v>
      </c>
      <c r="H22" s="12">
        <v>0.103030303030303</v>
      </c>
      <c r="I22" s="12">
        <v>0.13939393939393899</v>
      </c>
      <c r="J22" s="12">
        <v>0.30303030303030298</v>
      </c>
      <c r="K22" s="12">
        <v>0.218181818181818</v>
      </c>
      <c r="L22" s="12">
        <v>0.21212121212121199</v>
      </c>
      <c r="M22" s="8">
        <v>165</v>
      </c>
    </row>
    <row r="23" spans="1:13">
      <c r="A23" s="3" t="s">
        <v>113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0.15384615384615399</v>
      </c>
      <c r="J23" s="13">
        <v>0.38461538461538503</v>
      </c>
      <c r="K23" s="13">
        <v>0.230769230769231</v>
      </c>
      <c r="L23" s="13">
        <v>0.230769230769231</v>
      </c>
      <c r="M23" s="2">
        <v>13</v>
      </c>
    </row>
    <row r="24" spans="1:13">
      <c r="A24" s="3" t="s">
        <v>94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2.27272727272727E-2</v>
      </c>
      <c r="H24" s="13">
        <v>0.11363636363636399</v>
      </c>
      <c r="I24" s="13">
        <v>0.13636363636363599</v>
      </c>
      <c r="J24" s="13">
        <v>0.27272727272727298</v>
      </c>
      <c r="K24" s="13">
        <v>0.15909090909090901</v>
      </c>
      <c r="L24" s="13">
        <v>0.29545454545454503</v>
      </c>
      <c r="M24" s="2">
        <v>44</v>
      </c>
    </row>
    <row r="25" spans="1:13">
      <c r="A25" s="3" t="s">
        <v>114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0.14285714285714299</v>
      </c>
      <c r="I25" s="13">
        <v>0</v>
      </c>
      <c r="J25" s="13">
        <v>0.28571428571428598</v>
      </c>
      <c r="K25" s="13">
        <v>0.14285714285714299</v>
      </c>
      <c r="L25" s="13">
        <v>0.42857142857142899</v>
      </c>
      <c r="M25" s="2">
        <v>7</v>
      </c>
    </row>
    <row r="26" spans="1:13">
      <c r="A26" s="3" t="s">
        <v>115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0.11764705882352899</v>
      </c>
      <c r="I26" s="13">
        <v>0</v>
      </c>
      <c r="J26" s="13">
        <v>0.23529411764705899</v>
      </c>
      <c r="K26" s="13">
        <v>0.35294117647058798</v>
      </c>
      <c r="L26" s="13">
        <v>0.29411764705882398</v>
      </c>
      <c r="M26" s="2">
        <v>17</v>
      </c>
    </row>
    <row r="27" spans="1:13">
      <c r="A27" s="3" t="s">
        <v>116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0.214285714285714</v>
      </c>
      <c r="I27" s="13">
        <v>0.17857142857142899</v>
      </c>
      <c r="J27" s="13">
        <v>0.32142857142857101</v>
      </c>
      <c r="K27" s="13">
        <v>0.28571428571428598</v>
      </c>
      <c r="L27" s="13">
        <v>0</v>
      </c>
      <c r="M27" s="2">
        <v>28</v>
      </c>
    </row>
    <row r="28" spans="1:13">
      <c r="A28" s="3" t="s">
        <v>117</v>
      </c>
      <c r="B28" s="13">
        <v>0</v>
      </c>
      <c r="C28" s="13">
        <v>0</v>
      </c>
      <c r="D28" s="13">
        <v>3.7037037037037E-2</v>
      </c>
      <c r="E28" s="13">
        <v>0</v>
      </c>
      <c r="F28" s="13">
        <v>0</v>
      </c>
      <c r="G28" s="13">
        <v>3.7037037037037E-2</v>
      </c>
      <c r="H28" s="13">
        <v>0</v>
      </c>
      <c r="I28" s="13">
        <v>0.22222222222222199</v>
      </c>
      <c r="J28" s="13">
        <v>0.22222222222222199</v>
      </c>
      <c r="K28" s="13">
        <v>0.25925925925925902</v>
      </c>
      <c r="L28" s="13">
        <v>0.22222222222222199</v>
      </c>
      <c r="M28" s="2">
        <v>27</v>
      </c>
    </row>
    <row r="29" spans="1:13">
      <c r="A29" s="3" t="s">
        <v>118</v>
      </c>
      <c r="B29" s="13">
        <v>0</v>
      </c>
      <c r="C29" s="13">
        <v>0</v>
      </c>
      <c r="D29" s="13">
        <v>3.4482758620689703E-2</v>
      </c>
      <c r="E29" s="13">
        <v>0</v>
      </c>
      <c r="F29" s="13">
        <v>0</v>
      </c>
      <c r="G29" s="13">
        <v>0</v>
      </c>
      <c r="H29" s="13">
        <v>0.10344827586206901</v>
      </c>
      <c r="I29" s="13">
        <v>0.13793103448275901</v>
      </c>
      <c r="J29" s="13">
        <v>0.41379310344827602</v>
      </c>
      <c r="K29" s="13">
        <v>0.13793103448275901</v>
      </c>
      <c r="L29" s="13">
        <v>0.17241379310344801</v>
      </c>
      <c r="M29" s="2">
        <v>29</v>
      </c>
    </row>
    <row r="30" spans="1:13">
      <c r="A30" s="9" t="s">
        <v>5</v>
      </c>
      <c r="B30" s="14">
        <v>3.73482726423903E-3</v>
      </c>
      <c r="C30" s="14">
        <v>1.86741363211951E-3</v>
      </c>
      <c r="D30" s="14">
        <v>6.5359477124183E-3</v>
      </c>
      <c r="E30" s="14">
        <v>3.73482726423903E-3</v>
      </c>
      <c r="F30" s="14">
        <v>4.6685340802987904E-3</v>
      </c>
      <c r="G30" s="14">
        <v>1.7740429505135401E-2</v>
      </c>
      <c r="H30" s="14">
        <v>4.6685340802987897E-2</v>
      </c>
      <c r="I30" s="14">
        <v>9.4304388422035507E-2</v>
      </c>
      <c r="J30" s="14">
        <v>0.358543417366947</v>
      </c>
      <c r="K30" s="14">
        <v>0.26237161531279202</v>
      </c>
      <c r="L30" s="14">
        <v>0.199813258636788</v>
      </c>
      <c r="M30" s="10">
        <v>1071</v>
      </c>
    </row>
    <row r="32" spans="1:13" ht="15.75">
      <c r="A32" s="16" t="s">
        <v>65</v>
      </c>
    </row>
    <row r="33" spans="1:7" ht="25.5">
      <c r="A33" s="17" t="s">
        <v>66</v>
      </c>
    </row>
    <row r="34" spans="1:7">
      <c r="A34" s="15" t="s">
        <v>6</v>
      </c>
      <c r="B34" s="4" t="s">
        <v>61</v>
      </c>
      <c r="C34" s="4" t="s">
        <v>63</v>
      </c>
      <c r="D34" s="4" t="s">
        <v>64</v>
      </c>
      <c r="E34" s="4" t="s">
        <v>62</v>
      </c>
      <c r="F34" s="4" t="s">
        <v>2</v>
      </c>
      <c r="G34" s="4" t="s">
        <v>5</v>
      </c>
    </row>
    <row r="35" spans="1:7">
      <c r="A35" s="5" t="s">
        <v>67</v>
      </c>
      <c r="B35" s="11">
        <v>1.8674136321195099E-2</v>
      </c>
      <c r="C35" s="11">
        <v>2.4276377217553699E-2</v>
      </c>
      <c r="D35" s="11">
        <v>0.63211951447245596</v>
      </c>
      <c r="E35" s="11">
        <v>0.32026143790849698</v>
      </c>
      <c r="F35" s="11">
        <v>4.6685340802987904E-3</v>
      </c>
      <c r="G35" s="6">
        <v>1071</v>
      </c>
    </row>
    <row r="36" spans="1:7">
      <c r="A36" s="7" t="s">
        <v>68</v>
      </c>
      <c r="B36" s="12">
        <v>1.9867549668874201E-2</v>
      </c>
      <c r="C36" s="12">
        <v>2.7593818984547502E-2</v>
      </c>
      <c r="D36" s="12">
        <v>0.60706401766004403</v>
      </c>
      <c r="E36" s="12">
        <v>0.34216335540838899</v>
      </c>
      <c r="F36" s="12">
        <v>3.3112582781457001E-3</v>
      </c>
      <c r="G36" s="8">
        <v>906</v>
      </c>
    </row>
    <row r="37" spans="1:7">
      <c r="A37" s="3" t="s">
        <v>97</v>
      </c>
      <c r="B37" s="13">
        <v>5.1282051282051301E-2</v>
      </c>
      <c r="C37" s="13">
        <v>0</v>
      </c>
      <c r="D37" s="13">
        <v>0.46153846153846201</v>
      </c>
      <c r="E37" s="13">
        <v>0.487179487179487</v>
      </c>
      <c r="F37" s="13">
        <v>0</v>
      </c>
      <c r="G37" s="2">
        <v>39</v>
      </c>
    </row>
    <row r="38" spans="1:7">
      <c r="A38" s="3" t="s">
        <v>98</v>
      </c>
      <c r="B38" s="13">
        <v>0</v>
      </c>
      <c r="C38" s="13">
        <v>0</v>
      </c>
      <c r="D38" s="13">
        <v>0.625</v>
      </c>
      <c r="E38" s="13">
        <v>0.375</v>
      </c>
      <c r="F38" s="13">
        <v>0</v>
      </c>
      <c r="G38" s="2">
        <v>24</v>
      </c>
    </row>
    <row r="39" spans="1:7">
      <c r="A39" s="3" t="s">
        <v>99</v>
      </c>
      <c r="B39" s="13">
        <v>0</v>
      </c>
      <c r="C39" s="13">
        <v>6.6666666666666693E-2</v>
      </c>
      <c r="D39" s="13">
        <v>0.78666666666666696</v>
      </c>
      <c r="E39" s="13">
        <v>0.133333333333333</v>
      </c>
      <c r="F39" s="13">
        <v>1.3333333333333299E-2</v>
      </c>
      <c r="G39" s="2">
        <v>75</v>
      </c>
    </row>
    <row r="40" spans="1:7">
      <c r="A40" s="3" t="s">
        <v>100</v>
      </c>
      <c r="B40" s="13">
        <v>0</v>
      </c>
      <c r="C40" s="13">
        <v>0</v>
      </c>
      <c r="D40" s="13">
        <v>1</v>
      </c>
      <c r="E40" s="13">
        <v>0</v>
      </c>
      <c r="F40" s="13">
        <v>0</v>
      </c>
      <c r="G40" s="2">
        <v>1</v>
      </c>
    </row>
    <row r="41" spans="1:7">
      <c r="A41" s="3" t="s">
        <v>101</v>
      </c>
      <c r="B41" s="13">
        <v>0</v>
      </c>
      <c r="C41" s="13">
        <v>0</v>
      </c>
      <c r="D41" s="13">
        <v>0.6</v>
      </c>
      <c r="E41" s="13">
        <v>0.4</v>
      </c>
      <c r="F41" s="13">
        <v>0</v>
      </c>
      <c r="G41" s="2">
        <v>30</v>
      </c>
    </row>
    <row r="42" spans="1:7">
      <c r="A42" s="3" t="s">
        <v>102</v>
      </c>
      <c r="B42" s="13">
        <v>0</v>
      </c>
      <c r="C42" s="13">
        <v>0</v>
      </c>
      <c r="D42" s="13">
        <v>0.875</v>
      </c>
      <c r="E42" s="13">
        <v>0.125</v>
      </c>
      <c r="F42" s="13">
        <v>0</v>
      </c>
      <c r="G42" s="2">
        <v>8</v>
      </c>
    </row>
    <row r="43" spans="1:7">
      <c r="A43" s="3" t="s">
        <v>103</v>
      </c>
      <c r="B43" s="13">
        <v>1.1494252873563199E-2</v>
      </c>
      <c r="C43" s="13">
        <v>3.4482758620689703E-2</v>
      </c>
      <c r="D43" s="13">
        <v>0.56321839080459801</v>
      </c>
      <c r="E43" s="13">
        <v>0.37931034482758602</v>
      </c>
      <c r="F43" s="13">
        <v>1.1494252873563199E-2</v>
      </c>
      <c r="G43" s="2">
        <v>87</v>
      </c>
    </row>
    <row r="44" spans="1:7">
      <c r="A44" s="3" t="s">
        <v>104</v>
      </c>
      <c r="B44" s="13">
        <v>0.11111111111111099</v>
      </c>
      <c r="C44" s="13">
        <v>3.7037037037037E-2</v>
      </c>
      <c r="D44" s="13">
        <v>0.68518518518518501</v>
      </c>
      <c r="E44" s="13">
        <v>0.16666666666666699</v>
      </c>
      <c r="F44" s="13">
        <v>0</v>
      </c>
      <c r="G44" s="2">
        <v>54</v>
      </c>
    </row>
    <row r="45" spans="1:7">
      <c r="A45" s="3" t="s">
        <v>105</v>
      </c>
      <c r="B45" s="13">
        <v>9.6153846153846194E-3</v>
      </c>
      <c r="C45" s="13">
        <v>1.9230769230769201E-2</v>
      </c>
      <c r="D45" s="13">
        <v>0.60576923076923095</v>
      </c>
      <c r="E45" s="13">
        <v>0.36538461538461497</v>
      </c>
      <c r="F45" s="13">
        <v>0</v>
      </c>
      <c r="G45" s="2">
        <v>104</v>
      </c>
    </row>
    <row r="46" spans="1:7">
      <c r="A46" s="3" t="s">
        <v>106</v>
      </c>
      <c r="B46" s="13">
        <v>6.9444444444444397E-3</v>
      </c>
      <c r="C46" s="13">
        <v>1.38888888888889E-2</v>
      </c>
      <c r="D46" s="13">
        <v>0.59027777777777801</v>
      </c>
      <c r="E46" s="13">
        <v>0.38888888888888901</v>
      </c>
      <c r="F46" s="13">
        <v>0</v>
      </c>
      <c r="G46" s="2">
        <v>144</v>
      </c>
    </row>
    <row r="47" spans="1:7">
      <c r="A47" s="3" t="s">
        <v>107</v>
      </c>
      <c r="B47" s="13">
        <v>8.3333333333333301E-2</v>
      </c>
      <c r="C47" s="13">
        <v>4.1666666666666699E-2</v>
      </c>
      <c r="D47" s="13">
        <v>0.41666666666666702</v>
      </c>
      <c r="E47" s="13">
        <v>0.45833333333333298</v>
      </c>
      <c r="F47" s="13">
        <v>0</v>
      </c>
      <c r="G47" s="2">
        <v>24</v>
      </c>
    </row>
    <row r="48" spans="1:7">
      <c r="A48" s="3" t="s">
        <v>108</v>
      </c>
      <c r="B48" s="13">
        <v>1.8018018018018001E-2</v>
      </c>
      <c r="C48" s="13">
        <v>1.8018018018018001E-2</v>
      </c>
      <c r="D48" s="13">
        <v>0.62162162162162204</v>
      </c>
      <c r="E48" s="13">
        <v>0.34234234234234201</v>
      </c>
      <c r="F48" s="13">
        <v>0</v>
      </c>
      <c r="G48" s="2">
        <v>111</v>
      </c>
    </row>
    <row r="49" spans="1:7">
      <c r="A49" s="3" t="s">
        <v>109</v>
      </c>
      <c r="B49" s="13">
        <v>8.3333333333333301E-2</v>
      </c>
      <c r="C49" s="13">
        <v>0</v>
      </c>
      <c r="D49" s="13">
        <v>0.41666666666666702</v>
      </c>
      <c r="E49" s="13">
        <v>0.5</v>
      </c>
      <c r="F49" s="13">
        <v>0</v>
      </c>
      <c r="G49" s="2">
        <v>12</v>
      </c>
    </row>
    <row r="50" spans="1:7">
      <c r="A50" s="3" t="s">
        <v>110</v>
      </c>
      <c r="B50" s="13">
        <v>0</v>
      </c>
      <c r="C50" s="13">
        <v>0</v>
      </c>
      <c r="D50" s="13">
        <v>0.66666666666666696</v>
      </c>
      <c r="E50" s="13">
        <v>0.33333333333333298</v>
      </c>
      <c r="F50" s="13">
        <v>0</v>
      </c>
      <c r="G50" s="2">
        <v>9</v>
      </c>
    </row>
    <row r="51" spans="1:7">
      <c r="A51" s="3" t="s">
        <v>111</v>
      </c>
      <c r="B51" s="13">
        <v>3.03030303030303E-2</v>
      </c>
      <c r="C51" s="13">
        <v>6.0606060606060601E-2</v>
      </c>
      <c r="D51" s="13">
        <v>0.72727272727272696</v>
      </c>
      <c r="E51" s="13">
        <v>0.18181818181818199</v>
      </c>
      <c r="F51" s="13">
        <v>0</v>
      </c>
      <c r="G51" s="2">
        <v>33</v>
      </c>
    </row>
    <row r="52" spans="1:7">
      <c r="A52" s="3" t="s">
        <v>112</v>
      </c>
      <c r="B52" s="13">
        <v>6.6225165562913899E-3</v>
      </c>
      <c r="C52" s="13">
        <v>3.9735099337748297E-2</v>
      </c>
      <c r="D52" s="13">
        <v>0.556291390728477</v>
      </c>
      <c r="E52" s="13">
        <v>0.39072847682119199</v>
      </c>
      <c r="F52" s="13">
        <v>6.6225165562913899E-3</v>
      </c>
      <c r="G52" s="2">
        <v>151</v>
      </c>
    </row>
    <row r="53" spans="1:7">
      <c r="A53" s="7" t="s">
        <v>69</v>
      </c>
      <c r="B53" s="12">
        <v>1.21212121212121E-2</v>
      </c>
      <c r="C53" s="12">
        <v>6.0606060606060597E-3</v>
      </c>
      <c r="D53" s="12">
        <v>0.76969696969696999</v>
      </c>
      <c r="E53" s="12">
        <v>0.2</v>
      </c>
      <c r="F53" s="12">
        <v>1.21212121212121E-2</v>
      </c>
      <c r="G53" s="8">
        <v>165</v>
      </c>
    </row>
    <row r="54" spans="1:7">
      <c r="A54" s="3" t="s">
        <v>113</v>
      </c>
      <c r="B54" s="13">
        <v>0</v>
      </c>
      <c r="C54" s="13">
        <v>0</v>
      </c>
      <c r="D54" s="13">
        <v>0.84615384615384603</v>
      </c>
      <c r="E54" s="13">
        <v>0.15384615384615399</v>
      </c>
      <c r="F54" s="13">
        <v>0</v>
      </c>
      <c r="G54" s="2">
        <v>13</v>
      </c>
    </row>
    <row r="55" spans="1:7">
      <c r="A55" s="3" t="s">
        <v>94</v>
      </c>
      <c r="B55" s="13">
        <v>2.27272727272727E-2</v>
      </c>
      <c r="C55" s="13">
        <v>0</v>
      </c>
      <c r="D55" s="13">
        <v>0.63636363636363602</v>
      </c>
      <c r="E55" s="13">
        <v>0.31818181818181801</v>
      </c>
      <c r="F55" s="13">
        <v>2.27272727272727E-2</v>
      </c>
      <c r="G55" s="2">
        <v>44</v>
      </c>
    </row>
    <row r="56" spans="1:7">
      <c r="A56" s="3" t="s">
        <v>114</v>
      </c>
      <c r="B56" s="13">
        <v>0</v>
      </c>
      <c r="C56" s="13">
        <v>0</v>
      </c>
      <c r="D56" s="13">
        <v>0.85714285714285698</v>
      </c>
      <c r="E56" s="13">
        <v>0.14285714285714299</v>
      </c>
      <c r="F56" s="13">
        <v>0</v>
      </c>
      <c r="G56" s="2">
        <v>7</v>
      </c>
    </row>
    <row r="57" spans="1:7">
      <c r="A57" s="3" t="s">
        <v>115</v>
      </c>
      <c r="B57" s="13">
        <v>0</v>
      </c>
      <c r="C57" s="13">
        <v>0</v>
      </c>
      <c r="D57" s="13">
        <v>0.76470588235294101</v>
      </c>
      <c r="E57" s="13">
        <v>0.23529411764705899</v>
      </c>
      <c r="F57" s="13">
        <v>0</v>
      </c>
      <c r="G57" s="2">
        <v>17</v>
      </c>
    </row>
    <row r="58" spans="1:7">
      <c r="A58" s="3" t="s">
        <v>116</v>
      </c>
      <c r="B58" s="13">
        <v>0</v>
      </c>
      <c r="C58" s="13">
        <v>0</v>
      </c>
      <c r="D58" s="13">
        <v>0.82142857142857095</v>
      </c>
      <c r="E58" s="13">
        <v>0.17857142857142899</v>
      </c>
      <c r="F58" s="13">
        <v>0</v>
      </c>
      <c r="G58" s="2">
        <v>28</v>
      </c>
    </row>
    <row r="59" spans="1:7">
      <c r="A59" s="3" t="s">
        <v>117</v>
      </c>
      <c r="B59" s="13">
        <v>0</v>
      </c>
      <c r="C59" s="13">
        <v>3.7037037037037E-2</v>
      </c>
      <c r="D59" s="13">
        <v>0.81481481481481499</v>
      </c>
      <c r="E59" s="13">
        <v>0.11111111111111099</v>
      </c>
      <c r="F59" s="13">
        <v>3.7037037037037E-2</v>
      </c>
      <c r="G59" s="2">
        <v>27</v>
      </c>
    </row>
    <row r="60" spans="1:7">
      <c r="A60" s="3" t="s">
        <v>118</v>
      </c>
      <c r="B60" s="13">
        <v>3.4482758620689703E-2</v>
      </c>
      <c r="C60" s="13">
        <v>0</v>
      </c>
      <c r="D60" s="13">
        <v>0.82758620689655205</v>
      </c>
      <c r="E60" s="13">
        <v>0.13793103448275901</v>
      </c>
      <c r="F60" s="13">
        <v>0</v>
      </c>
      <c r="G60" s="2">
        <v>29</v>
      </c>
    </row>
    <row r="61" spans="1:7">
      <c r="A61" s="9" t="s">
        <v>5</v>
      </c>
      <c r="B61" s="14">
        <v>1.8674136321195099E-2</v>
      </c>
      <c r="C61" s="14">
        <v>2.4276377217553699E-2</v>
      </c>
      <c r="D61" s="14">
        <v>0.63211951447245596</v>
      </c>
      <c r="E61" s="14">
        <v>0.32026143790849698</v>
      </c>
      <c r="F61" s="14">
        <v>4.6685340802987904E-3</v>
      </c>
      <c r="G61" s="10">
        <v>1071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28"/>
  <sheetViews>
    <sheetView topLeftCell="B20" workbookViewId="0">
      <selection activeCell="B29" sqref="B29"/>
    </sheetView>
  </sheetViews>
  <sheetFormatPr defaultRowHeight="15"/>
  <cols>
    <col min="2" max="2" width="19.85546875" bestFit="1" customWidth="1"/>
    <col min="3" max="3" width="18.5703125" bestFit="1" customWidth="1"/>
    <col min="4" max="4" width="21.42578125" bestFit="1" customWidth="1"/>
    <col min="5" max="5" width="18.5703125" bestFit="1" customWidth="1"/>
    <col min="6" max="6" width="21.42578125" bestFit="1" customWidth="1"/>
    <col min="7" max="7" width="24.7109375" bestFit="1" customWidth="1"/>
    <col min="8" max="8" width="27.5703125" bestFit="1" customWidth="1"/>
  </cols>
  <sheetData>
    <row r="3" spans="2:8">
      <c r="B3" t="s">
        <v>95</v>
      </c>
    </row>
    <row r="4" spans="2:8" ht="18" thickBot="1">
      <c r="B4" s="73" t="s">
        <v>70</v>
      </c>
      <c r="C4" s="76" t="s">
        <v>71</v>
      </c>
      <c r="D4" s="77"/>
      <c r="E4" s="77"/>
      <c r="F4" s="78"/>
    </row>
    <row r="5" spans="2:8" ht="16.5" thickTop="1" thickBot="1">
      <c r="B5" s="74"/>
      <c r="C5" s="79" t="s">
        <v>72</v>
      </c>
      <c r="D5" s="80"/>
      <c r="E5" s="81" t="s">
        <v>73</v>
      </c>
      <c r="F5" s="82"/>
    </row>
    <row r="6" spans="2:8" ht="15.75" thickTop="1">
      <c r="B6" s="75"/>
      <c r="C6" s="29" t="s">
        <v>74</v>
      </c>
      <c r="D6" s="29" t="s">
        <v>75</v>
      </c>
      <c r="E6" s="29" t="s">
        <v>74</v>
      </c>
      <c r="F6" s="30" t="s">
        <v>75</v>
      </c>
      <c r="G6" s="31" t="s">
        <v>76</v>
      </c>
      <c r="H6" s="31" t="s">
        <v>77</v>
      </c>
    </row>
    <row r="7" spans="2:8">
      <c r="B7" s="32" t="s">
        <v>78</v>
      </c>
      <c r="C7" s="52">
        <v>118</v>
      </c>
      <c r="D7" s="71">
        <f>C7/G11</f>
        <v>0.13024282560706402</v>
      </c>
      <c r="E7" s="56">
        <v>88</v>
      </c>
      <c r="F7" s="72">
        <f>E7/G11</f>
        <v>9.713024282560706E-2</v>
      </c>
      <c r="G7" s="37">
        <f>SUM(C7,E7)</f>
        <v>206</v>
      </c>
      <c r="H7" s="38">
        <f>SUM(D7,F7)</f>
        <v>0.22737306843267108</v>
      </c>
    </row>
    <row r="8" spans="2:8">
      <c r="B8" s="32" t="s">
        <v>79</v>
      </c>
      <c r="C8" s="52">
        <v>140</v>
      </c>
      <c r="D8" s="71">
        <f>C8/G11</f>
        <v>0.1545253863134658</v>
      </c>
      <c r="E8" s="56">
        <v>118</v>
      </c>
      <c r="F8" s="72">
        <f>E8/G11</f>
        <v>0.13024282560706402</v>
      </c>
      <c r="G8" s="37">
        <f>SUM(C8,E8)</f>
        <v>258</v>
      </c>
      <c r="H8" s="38">
        <f t="shared" ref="G8:H10" si="0">SUM(D8,F8)</f>
        <v>0.28476821192052981</v>
      </c>
    </row>
    <row r="9" spans="2:8">
      <c r="B9" s="32" t="s">
        <v>80</v>
      </c>
      <c r="C9" s="52">
        <v>248</v>
      </c>
      <c r="D9" s="71">
        <f>C9/G11</f>
        <v>0.27373068432671083</v>
      </c>
      <c r="E9" s="56">
        <v>103</v>
      </c>
      <c r="F9" s="72">
        <f>E9/G11</f>
        <v>0.11368653421633554</v>
      </c>
      <c r="G9" s="37">
        <f>SUM(C9,E9)</f>
        <v>351</v>
      </c>
      <c r="H9" s="38">
        <f t="shared" si="0"/>
        <v>0.38741721854304634</v>
      </c>
    </row>
    <row r="10" spans="2:8">
      <c r="B10" s="39" t="s">
        <v>81</v>
      </c>
      <c r="C10" s="52">
        <v>71</v>
      </c>
      <c r="D10" s="71">
        <f>C10/G11</f>
        <v>7.8366445916114788E-2</v>
      </c>
      <c r="E10" s="56">
        <v>20</v>
      </c>
      <c r="F10" s="72">
        <f>E10/G11</f>
        <v>2.2075055187637971E-2</v>
      </c>
      <c r="G10" s="37">
        <f t="shared" si="0"/>
        <v>91</v>
      </c>
      <c r="H10" s="38">
        <f t="shared" si="0"/>
        <v>0.10044150110375276</v>
      </c>
    </row>
    <row r="11" spans="2:8">
      <c r="B11" s="31" t="s">
        <v>82</v>
      </c>
      <c r="C11" s="40">
        <f t="shared" ref="C11:H11" si="1">SUM(C7:C10)</f>
        <v>577</v>
      </c>
      <c r="D11" s="41">
        <f t="shared" si="1"/>
        <v>0.63686534216335533</v>
      </c>
      <c r="E11" s="40">
        <f t="shared" si="1"/>
        <v>329</v>
      </c>
      <c r="F11" s="41">
        <f t="shared" si="1"/>
        <v>0.36313465783664456</v>
      </c>
      <c r="G11" s="40">
        <f>SUM(G7:G10)</f>
        <v>906</v>
      </c>
      <c r="H11" s="41">
        <f t="shared" si="1"/>
        <v>0.99999999999999989</v>
      </c>
    </row>
    <row r="18" spans="2:8">
      <c r="B18" t="s">
        <v>96</v>
      </c>
    </row>
    <row r="19" spans="2:8" ht="18" thickBot="1">
      <c r="B19" s="73" t="s">
        <v>70</v>
      </c>
      <c r="C19" s="76" t="s">
        <v>71</v>
      </c>
      <c r="D19" s="77"/>
      <c r="E19" s="77"/>
      <c r="F19" s="78"/>
    </row>
    <row r="20" spans="2:8" ht="16.5" thickTop="1" thickBot="1">
      <c r="B20" s="74"/>
      <c r="C20" s="79" t="s">
        <v>72</v>
      </c>
      <c r="D20" s="80"/>
      <c r="E20" s="81" t="s">
        <v>73</v>
      </c>
      <c r="F20" s="82"/>
    </row>
    <row r="21" spans="2:8" ht="15.75" thickTop="1">
      <c r="B21" s="75"/>
      <c r="C21" s="29" t="s">
        <v>74</v>
      </c>
      <c r="D21" s="29" t="s">
        <v>75</v>
      </c>
      <c r="E21" s="29" t="s">
        <v>74</v>
      </c>
      <c r="F21" s="30" t="s">
        <v>75</v>
      </c>
      <c r="G21" s="31" t="s">
        <v>76</v>
      </c>
      <c r="H21" s="31" t="s">
        <v>77</v>
      </c>
    </row>
    <row r="22" spans="2:8">
      <c r="B22" s="32" t="s">
        <v>78</v>
      </c>
      <c r="C22" s="52">
        <v>68</v>
      </c>
      <c r="D22" s="71">
        <f>C22/G26</f>
        <v>0.41212121212121211</v>
      </c>
      <c r="E22" s="56">
        <v>52</v>
      </c>
      <c r="F22" s="72">
        <f>E22/G26</f>
        <v>0.31515151515151513</v>
      </c>
      <c r="G22" s="37">
        <f>SUM(C22,E22)</f>
        <v>120</v>
      </c>
      <c r="H22" s="38">
        <f>SUM(D22,F22)</f>
        <v>0.72727272727272729</v>
      </c>
    </row>
    <row r="23" spans="2:8">
      <c r="B23" s="32" t="s">
        <v>79</v>
      </c>
      <c r="C23" s="52">
        <v>16</v>
      </c>
      <c r="D23" s="71">
        <f>C23/G26</f>
        <v>9.696969696969697E-2</v>
      </c>
      <c r="E23" s="56">
        <v>8</v>
      </c>
      <c r="F23" s="72">
        <f>E23/G26</f>
        <v>4.8484848484848485E-2</v>
      </c>
      <c r="G23" s="37">
        <f>SUM(C23,E23)</f>
        <v>24</v>
      </c>
      <c r="H23" s="38">
        <f t="shared" ref="H23:H25" si="2">SUM(D23,F23)</f>
        <v>0.14545454545454545</v>
      </c>
    </row>
    <row r="24" spans="2:8">
      <c r="B24" s="32" t="s">
        <v>80</v>
      </c>
      <c r="C24" s="52">
        <v>6</v>
      </c>
      <c r="D24" s="71">
        <f>C24/G26</f>
        <v>3.6363636363636362E-2</v>
      </c>
      <c r="E24" s="56">
        <v>9</v>
      </c>
      <c r="F24" s="72">
        <f>E24/G26</f>
        <v>5.4545454545454543E-2</v>
      </c>
      <c r="G24" s="37">
        <f>SUM(C24,E24)</f>
        <v>15</v>
      </c>
      <c r="H24" s="38">
        <f t="shared" si="2"/>
        <v>9.0909090909090912E-2</v>
      </c>
    </row>
    <row r="25" spans="2:8">
      <c r="B25" s="39" t="s">
        <v>81</v>
      </c>
      <c r="C25" s="52">
        <v>2</v>
      </c>
      <c r="D25" s="71">
        <f>C25/G26</f>
        <v>1.2121212121212121E-2</v>
      </c>
      <c r="E25" s="56">
        <v>4</v>
      </c>
      <c r="F25" s="72">
        <f>E25/G26</f>
        <v>2.4242424242424242E-2</v>
      </c>
      <c r="G25" s="37">
        <f t="shared" ref="G25" si="3">SUM(C25,E25)</f>
        <v>6</v>
      </c>
      <c r="H25" s="38">
        <f t="shared" si="2"/>
        <v>3.6363636363636362E-2</v>
      </c>
    </row>
    <row r="26" spans="2:8">
      <c r="B26" s="31" t="s">
        <v>82</v>
      </c>
      <c r="C26" s="40">
        <f t="shared" ref="C26:F26" si="4">SUM(C22:C25)</f>
        <v>92</v>
      </c>
      <c r="D26" s="41">
        <f t="shared" si="4"/>
        <v>0.5575757575757575</v>
      </c>
      <c r="E26" s="40">
        <f t="shared" si="4"/>
        <v>73</v>
      </c>
      <c r="F26" s="41">
        <f t="shared" si="4"/>
        <v>0.44242424242424239</v>
      </c>
      <c r="G26" s="40">
        <f>SUM(G22:G25)</f>
        <v>165</v>
      </c>
      <c r="H26" s="41">
        <f t="shared" ref="H26" si="5">SUM(H22:H25)</f>
        <v>1</v>
      </c>
    </row>
    <row r="28" spans="2:8">
      <c r="C28" t="s">
        <v>119</v>
      </c>
      <c r="E28" t="s">
        <v>83</v>
      </c>
    </row>
  </sheetData>
  <mergeCells count="8">
    <mergeCell ref="B4:B6"/>
    <mergeCell ref="C4:F4"/>
    <mergeCell ref="C5:D5"/>
    <mergeCell ref="E5:F5"/>
    <mergeCell ref="B19:B21"/>
    <mergeCell ref="C19:F19"/>
    <mergeCell ref="C20:D20"/>
    <mergeCell ref="E20:F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C2:I26"/>
  <sheetViews>
    <sheetView topLeftCell="A21" workbookViewId="0">
      <selection activeCell="I26" sqref="I26"/>
    </sheetView>
  </sheetViews>
  <sheetFormatPr defaultRowHeight="15"/>
  <cols>
    <col min="3" max="3" width="12.42578125" customWidth="1"/>
    <col min="4" max="4" width="18.5703125" bestFit="1" customWidth="1"/>
    <col min="5" max="5" width="18" bestFit="1" customWidth="1"/>
    <col min="6" max="6" width="18.5703125" bestFit="1" customWidth="1"/>
    <col min="7" max="7" width="18" bestFit="1" customWidth="1"/>
    <col min="8" max="8" width="24.7109375" bestFit="1" customWidth="1"/>
    <col min="9" max="9" width="24.140625" bestFit="1" customWidth="1"/>
  </cols>
  <sheetData>
    <row r="2" spans="3:9">
      <c r="C2" t="s">
        <v>95</v>
      </c>
    </row>
    <row r="3" spans="3:9" ht="18" thickBot="1">
      <c r="C3" s="73" t="s">
        <v>84</v>
      </c>
      <c r="D3" s="76" t="s">
        <v>71</v>
      </c>
      <c r="E3" s="77"/>
      <c r="F3" s="77"/>
      <c r="G3" s="78"/>
      <c r="H3" s="42"/>
    </row>
    <row r="4" spans="3:9" ht="16.5" thickTop="1" thickBot="1">
      <c r="C4" s="74"/>
      <c r="D4" s="79" t="s">
        <v>72</v>
      </c>
      <c r="E4" s="80"/>
      <c r="F4" s="81" t="s">
        <v>73</v>
      </c>
      <c r="G4" s="82"/>
    </row>
    <row r="5" spans="3:9" ht="15.75" thickTop="1">
      <c r="C5" s="75"/>
      <c r="D5" s="43" t="s">
        <v>74</v>
      </c>
      <c r="E5" s="43" t="s">
        <v>85</v>
      </c>
      <c r="F5" s="43" t="s">
        <v>74</v>
      </c>
      <c r="G5" s="43" t="s">
        <v>85</v>
      </c>
      <c r="H5" s="31" t="s">
        <v>76</v>
      </c>
      <c r="I5" s="31" t="s">
        <v>86</v>
      </c>
    </row>
    <row r="6" spans="3:9">
      <c r="C6" s="44" t="s">
        <v>87</v>
      </c>
      <c r="D6" s="52">
        <v>10</v>
      </c>
      <c r="E6" s="34">
        <f>D6/H12</f>
        <v>1.1037527593818985E-2</v>
      </c>
      <c r="F6" s="56">
        <v>4</v>
      </c>
      <c r="G6" s="36">
        <f>F6/H12</f>
        <v>4.4150110375275938E-3</v>
      </c>
      <c r="H6" s="37">
        <f>SUM(D6,F6)</f>
        <v>14</v>
      </c>
      <c r="I6" s="38">
        <f>SUM(E6,G6)</f>
        <v>1.5452538631346579E-2</v>
      </c>
    </row>
    <row r="7" spans="3:9">
      <c r="C7" s="45" t="s">
        <v>88</v>
      </c>
      <c r="D7" s="52">
        <v>227</v>
      </c>
      <c r="E7" s="34">
        <f>D7/H12</f>
        <v>0.25055187637969095</v>
      </c>
      <c r="F7" s="56">
        <v>53</v>
      </c>
      <c r="G7" s="36">
        <f>F7/H12</f>
        <v>5.8498896247240618E-2</v>
      </c>
      <c r="H7" s="37">
        <f t="shared" ref="H7:I11" si="0">SUM(D7,F7)</f>
        <v>280</v>
      </c>
      <c r="I7" s="38">
        <f t="shared" si="0"/>
        <v>0.30905077262693159</v>
      </c>
    </row>
    <row r="8" spans="3:9">
      <c r="C8" s="45" t="s">
        <v>89</v>
      </c>
      <c r="D8" s="52">
        <v>140</v>
      </c>
      <c r="E8" s="34">
        <f>D8/H12</f>
        <v>0.1545253863134658</v>
      </c>
      <c r="F8" s="56">
        <v>50</v>
      </c>
      <c r="G8" s="36">
        <f>F8/H12</f>
        <v>5.518763796909492E-2</v>
      </c>
      <c r="H8" s="37">
        <f t="shared" si="0"/>
        <v>190</v>
      </c>
      <c r="I8" s="38">
        <f t="shared" si="0"/>
        <v>0.20971302428256072</v>
      </c>
    </row>
    <row r="9" spans="3:9">
      <c r="C9" s="45" t="s">
        <v>90</v>
      </c>
      <c r="D9" s="52">
        <v>84</v>
      </c>
      <c r="E9" s="34">
        <f>D9/H12</f>
        <v>9.2715231788079472E-2</v>
      </c>
      <c r="F9" s="56">
        <v>81</v>
      </c>
      <c r="G9" s="36">
        <f>F9/H12</f>
        <v>8.9403973509933773E-2</v>
      </c>
      <c r="H9" s="37">
        <f t="shared" si="0"/>
        <v>165</v>
      </c>
      <c r="I9" s="38">
        <f t="shared" si="0"/>
        <v>0.18211920529801323</v>
      </c>
    </row>
    <row r="10" spans="3:9">
      <c r="C10" s="45" t="s">
        <v>91</v>
      </c>
      <c r="D10" s="52">
        <v>100</v>
      </c>
      <c r="E10" s="34">
        <f>D10/H12</f>
        <v>0.11037527593818984</v>
      </c>
      <c r="F10" s="56">
        <v>131</v>
      </c>
      <c r="G10" s="36">
        <f>F10/H12</f>
        <v>0.14459161147902869</v>
      </c>
      <c r="H10" s="37">
        <f t="shared" si="0"/>
        <v>231</v>
      </c>
      <c r="I10" s="38">
        <f t="shared" si="0"/>
        <v>0.25496688741721851</v>
      </c>
    </row>
    <row r="11" spans="3:9">
      <c r="C11" s="44" t="s">
        <v>92</v>
      </c>
      <c r="D11" s="52">
        <v>16</v>
      </c>
      <c r="E11" s="34">
        <f>D11/H12</f>
        <v>1.7660044150110375E-2</v>
      </c>
      <c r="F11" s="56">
        <v>10</v>
      </c>
      <c r="G11" s="36">
        <f>F11/H12</f>
        <v>1.1037527593818985E-2</v>
      </c>
      <c r="H11" s="37">
        <f t="shared" si="0"/>
        <v>26</v>
      </c>
      <c r="I11" s="38">
        <f t="shared" si="0"/>
        <v>2.8697571743929361E-2</v>
      </c>
    </row>
    <row r="12" spans="3:9">
      <c r="C12" s="46" t="s">
        <v>82</v>
      </c>
      <c r="D12" s="40">
        <f t="shared" ref="D12:I12" si="1">SUM(D6:D11)</f>
        <v>577</v>
      </c>
      <c r="E12" s="41">
        <f t="shared" si="1"/>
        <v>0.63686534216335544</v>
      </c>
      <c r="F12" s="40">
        <f t="shared" si="1"/>
        <v>329</v>
      </c>
      <c r="G12" s="41">
        <f t="shared" si="1"/>
        <v>0.36313465783664461</v>
      </c>
      <c r="H12" s="40">
        <f t="shared" si="1"/>
        <v>906</v>
      </c>
      <c r="I12" s="41">
        <f t="shared" si="1"/>
        <v>1</v>
      </c>
    </row>
    <row r="16" spans="3:9">
      <c r="C16" t="s">
        <v>96</v>
      </c>
    </row>
    <row r="17" spans="3:9" ht="18" thickBot="1">
      <c r="C17" s="73" t="s">
        <v>84</v>
      </c>
      <c r="D17" s="76" t="s">
        <v>71</v>
      </c>
      <c r="E17" s="77"/>
      <c r="F17" s="77"/>
      <c r="G17" s="78"/>
      <c r="H17" s="42"/>
    </row>
    <row r="18" spans="3:9" ht="16.5" thickTop="1" thickBot="1">
      <c r="C18" s="74"/>
      <c r="D18" s="79" t="s">
        <v>72</v>
      </c>
      <c r="E18" s="80"/>
      <c r="F18" s="81" t="s">
        <v>73</v>
      </c>
      <c r="G18" s="82"/>
    </row>
    <row r="19" spans="3:9" ht="15.75" thickTop="1">
      <c r="C19" s="75"/>
      <c r="D19" s="43" t="s">
        <v>74</v>
      </c>
      <c r="E19" s="43" t="s">
        <v>85</v>
      </c>
      <c r="F19" s="43" t="s">
        <v>74</v>
      </c>
      <c r="G19" s="43" t="s">
        <v>85</v>
      </c>
      <c r="H19" s="31" t="s">
        <v>76</v>
      </c>
      <c r="I19" s="31" t="s">
        <v>86</v>
      </c>
    </row>
    <row r="20" spans="3:9">
      <c r="C20" s="44" t="s">
        <v>87</v>
      </c>
      <c r="D20" s="52">
        <v>75</v>
      </c>
      <c r="E20" s="34">
        <f>D20/H26</f>
        <v>0.45454545454545453</v>
      </c>
      <c r="F20" s="56">
        <v>64</v>
      </c>
      <c r="G20" s="36">
        <f>F20/H26</f>
        <v>0.38787878787878788</v>
      </c>
      <c r="H20" s="37">
        <f>SUM(D20,F20)</f>
        <v>139</v>
      </c>
      <c r="I20" s="38">
        <f>SUM(E20,G20)</f>
        <v>0.84242424242424241</v>
      </c>
    </row>
    <row r="21" spans="3:9">
      <c r="C21" s="45" t="s">
        <v>88</v>
      </c>
      <c r="D21" s="52">
        <v>7</v>
      </c>
      <c r="E21" s="34">
        <f>D21/H26</f>
        <v>4.2424242424242427E-2</v>
      </c>
      <c r="F21" s="56">
        <v>5</v>
      </c>
      <c r="G21" s="36">
        <f>F21/H26</f>
        <v>3.0303030303030304E-2</v>
      </c>
      <c r="H21" s="37">
        <f t="shared" ref="H21:H25" si="2">SUM(D21,F21)</f>
        <v>12</v>
      </c>
      <c r="I21" s="38">
        <f t="shared" ref="I21:I25" si="3">SUM(E21,G21)</f>
        <v>7.2727272727272724E-2</v>
      </c>
    </row>
    <row r="22" spans="3:9">
      <c r="C22" s="45" t="s">
        <v>89</v>
      </c>
      <c r="D22" s="52">
        <v>10</v>
      </c>
      <c r="E22" s="34">
        <f>D22/H26</f>
        <v>6.0606060606060608E-2</v>
      </c>
      <c r="F22" s="56">
        <v>3</v>
      </c>
      <c r="G22" s="36">
        <f>F22/H26</f>
        <v>1.8181818181818181E-2</v>
      </c>
      <c r="H22" s="37">
        <f t="shared" si="2"/>
        <v>13</v>
      </c>
      <c r="I22" s="38">
        <f t="shared" si="3"/>
        <v>7.8787878787878796E-2</v>
      </c>
    </row>
    <row r="23" spans="3:9">
      <c r="C23" s="45" t="s">
        <v>90</v>
      </c>
      <c r="D23" s="52">
        <v>0</v>
      </c>
      <c r="E23" s="34">
        <f>D23/H26</f>
        <v>0</v>
      </c>
      <c r="F23" s="56">
        <v>1</v>
      </c>
      <c r="G23" s="36">
        <f>F23/H26</f>
        <v>6.0606060606060606E-3</v>
      </c>
      <c r="H23" s="37">
        <f t="shared" si="2"/>
        <v>1</v>
      </c>
      <c r="I23" s="38">
        <f t="shared" si="3"/>
        <v>6.0606060606060606E-3</v>
      </c>
    </row>
    <row r="24" spans="3:9">
      <c r="C24" s="45" t="s">
        <v>91</v>
      </c>
      <c r="D24" s="33">
        <v>0</v>
      </c>
      <c r="E24" s="34">
        <f>D24/H26</f>
        <v>0</v>
      </c>
      <c r="F24" s="35">
        <v>0</v>
      </c>
      <c r="G24" s="36">
        <f>F24/H26</f>
        <v>0</v>
      </c>
      <c r="H24" s="37">
        <f t="shared" si="2"/>
        <v>0</v>
      </c>
      <c r="I24" s="38">
        <f t="shared" si="3"/>
        <v>0</v>
      </c>
    </row>
    <row r="25" spans="3:9">
      <c r="C25" s="44" t="s">
        <v>92</v>
      </c>
      <c r="D25" s="33">
        <v>0</v>
      </c>
      <c r="E25" s="34">
        <f>D25/H26</f>
        <v>0</v>
      </c>
      <c r="F25" s="35">
        <v>0</v>
      </c>
      <c r="G25" s="36">
        <f>F25/H26</f>
        <v>0</v>
      </c>
      <c r="H25" s="37">
        <f t="shared" si="2"/>
        <v>0</v>
      </c>
      <c r="I25" s="38">
        <f t="shared" si="3"/>
        <v>0</v>
      </c>
    </row>
    <row r="26" spans="3:9">
      <c r="C26" s="46" t="s">
        <v>82</v>
      </c>
      <c r="D26" s="40">
        <f t="shared" ref="D26:I26" si="4">SUM(D20:D25)</f>
        <v>92</v>
      </c>
      <c r="E26" s="41">
        <f t="shared" si="4"/>
        <v>0.55757575757575761</v>
      </c>
      <c r="F26" s="40">
        <f t="shared" si="4"/>
        <v>73</v>
      </c>
      <c r="G26" s="41">
        <f t="shared" si="4"/>
        <v>0.44242424242424244</v>
      </c>
      <c r="H26" s="40">
        <f t="shared" si="4"/>
        <v>165</v>
      </c>
      <c r="I26" s="41">
        <f t="shared" si="4"/>
        <v>1</v>
      </c>
    </row>
  </sheetData>
  <mergeCells count="8">
    <mergeCell ref="C3:C5"/>
    <mergeCell ref="D3:G3"/>
    <mergeCell ref="D4:E4"/>
    <mergeCell ref="F4:G4"/>
    <mergeCell ref="C17:C19"/>
    <mergeCell ref="D17:G17"/>
    <mergeCell ref="D18:E18"/>
    <mergeCell ref="F18:G1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C3:I31"/>
  <sheetViews>
    <sheetView topLeftCell="A4" zoomScale="70" zoomScaleNormal="70" workbookViewId="0">
      <selection activeCell="I15" sqref="I15"/>
    </sheetView>
  </sheetViews>
  <sheetFormatPr defaultRowHeight="15"/>
  <cols>
    <col min="3" max="3" width="20.28515625" bestFit="1" customWidth="1"/>
    <col min="4" max="4" width="18.5703125" bestFit="1" customWidth="1"/>
    <col min="5" max="5" width="21.42578125" bestFit="1" customWidth="1"/>
    <col min="6" max="6" width="18.5703125" bestFit="1" customWidth="1"/>
    <col min="7" max="7" width="21.42578125" bestFit="1" customWidth="1"/>
    <col min="8" max="8" width="24.7109375" bestFit="1" customWidth="1"/>
    <col min="9" max="9" width="27.5703125" bestFit="1" customWidth="1"/>
  </cols>
  <sheetData>
    <row r="3" spans="3:9" ht="18" thickBot="1">
      <c r="C3" s="83" t="s">
        <v>93</v>
      </c>
      <c r="D3" s="86" t="s">
        <v>71</v>
      </c>
      <c r="E3" s="86"/>
      <c r="F3" s="86"/>
      <c r="G3" s="87"/>
    </row>
    <row r="4" spans="3:9" ht="15.75" thickTop="1">
      <c r="C4" s="84"/>
      <c r="D4" s="88" t="s">
        <v>72</v>
      </c>
      <c r="E4" s="89"/>
      <c r="F4" s="81" t="s">
        <v>73</v>
      </c>
      <c r="G4" s="82"/>
    </row>
    <row r="5" spans="3:9" ht="15.75" thickBot="1">
      <c r="C5" s="85"/>
      <c r="D5" s="47" t="s">
        <v>74</v>
      </c>
      <c r="E5" s="47" t="s">
        <v>75</v>
      </c>
      <c r="F5" s="47" t="s">
        <v>74</v>
      </c>
      <c r="G5" s="48" t="s">
        <v>75</v>
      </c>
      <c r="H5" s="49" t="s">
        <v>76</v>
      </c>
      <c r="I5" s="49" t="s">
        <v>77</v>
      </c>
    </row>
    <row r="6" spans="3:9" ht="15.75" thickTop="1">
      <c r="C6" s="57" t="s">
        <v>68</v>
      </c>
      <c r="D6" s="58">
        <f>SUM(D7:D22)</f>
        <v>577</v>
      </c>
      <c r="E6" s="59">
        <f t="shared" ref="E6:E31" si="0">D6/$H$31</f>
        <v>0.5387488328664799</v>
      </c>
      <c r="F6" s="60">
        <f>SUM(F7:F22)</f>
        <v>329</v>
      </c>
      <c r="G6" s="61">
        <f t="shared" ref="G6:G31" si="1">F6/$H$31</f>
        <v>0.30718954248366015</v>
      </c>
      <c r="H6" s="62">
        <f>D6+F6</f>
        <v>906</v>
      </c>
      <c r="I6" s="63">
        <f>E6+G6</f>
        <v>0.84593837535014005</v>
      </c>
    </row>
    <row r="7" spans="3:9">
      <c r="C7" s="50" t="s">
        <v>97</v>
      </c>
      <c r="D7" s="52">
        <v>11</v>
      </c>
      <c r="E7" s="51">
        <f t="shared" si="0"/>
        <v>1.027077497665733E-2</v>
      </c>
      <c r="F7" s="56">
        <v>28</v>
      </c>
      <c r="G7" s="55">
        <f t="shared" si="1"/>
        <v>2.6143790849673203E-2</v>
      </c>
      <c r="H7" s="54">
        <f t="shared" ref="H7:H30" si="2">D7+F7</f>
        <v>39</v>
      </c>
      <c r="I7" s="53">
        <f t="shared" ref="I7:I31" si="3">E7+G7</f>
        <v>3.6414565826330535E-2</v>
      </c>
    </row>
    <row r="8" spans="3:9">
      <c r="C8" s="50" t="s">
        <v>98</v>
      </c>
      <c r="D8" s="52">
        <v>8</v>
      </c>
      <c r="E8" s="51">
        <f t="shared" si="0"/>
        <v>7.4696545284780582E-3</v>
      </c>
      <c r="F8" s="56">
        <v>16</v>
      </c>
      <c r="G8" s="55">
        <f t="shared" si="1"/>
        <v>1.4939309056956116E-2</v>
      </c>
      <c r="H8" s="54">
        <f t="shared" si="2"/>
        <v>24</v>
      </c>
      <c r="I8" s="53">
        <f t="shared" si="3"/>
        <v>2.2408963585434174E-2</v>
      </c>
    </row>
    <row r="9" spans="3:9">
      <c r="C9" s="50" t="s">
        <v>99</v>
      </c>
      <c r="D9" s="52">
        <v>33</v>
      </c>
      <c r="E9" s="51">
        <f t="shared" si="0"/>
        <v>3.081232492997199E-2</v>
      </c>
      <c r="F9" s="56">
        <v>42</v>
      </c>
      <c r="G9" s="55">
        <f t="shared" si="1"/>
        <v>3.9215686274509803E-2</v>
      </c>
      <c r="H9" s="54">
        <f t="shared" si="2"/>
        <v>75</v>
      </c>
      <c r="I9" s="53">
        <f t="shared" si="3"/>
        <v>7.0028011204481794E-2</v>
      </c>
    </row>
    <row r="10" spans="3:9">
      <c r="C10" s="50" t="s">
        <v>100</v>
      </c>
      <c r="D10" s="52">
        <v>0</v>
      </c>
      <c r="E10" s="51">
        <f t="shared" si="0"/>
        <v>0</v>
      </c>
      <c r="F10" s="56">
        <v>1</v>
      </c>
      <c r="G10" s="55">
        <f t="shared" si="1"/>
        <v>9.3370681605975728E-4</v>
      </c>
      <c r="H10" s="54">
        <f t="shared" si="2"/>
        <v>1</v>
      </c>
      <c r="I10" s="53">
        <f t="shared" si="3"/>
        <v>9.3370681605975728E-4</v>
      </c>
    </row>
    <row r="11" spans="3:9">
      <c r="C11" s="50" t="s">
        <v>101</v>
      </c>
      <c r="D11" s="52">
        <v>15</v>
      </c>
      <c r="E11" s="51">
        <f t="shared" si="0"/>
        <v>1.4005602240896359E-2</v>
      </c>
      <c r="F11" s="56">
        <v>15</v>
      </c>
      <c r="G11" s="55">
        <f t="shared" si="1"/>
        <v>1.4005602240896359E-2</v>
      </c>
      <c r="H11" s="54">
        <f t="shared" si="2"/>
        <v>30</v>
      </c>
      <c r="I11" s="53">
        <f t="shared" si="3"/>
        <v>2.8011204481792718E-2</v>
      </c>
    </row>
    <row r="12" spans="3:9">
      <c r="C12" s="50" t="s">
        <v>102</v>
      </c>
      <c r="D12" s="52">
        <v>4</v>
      </c>
      <c r="E12" s="51">
        <f t="shared" si="0"/>
        <v>3.7348272642390291E-3</v>
      </c>
      <c r="F12" s="56">
        <v>4</v>
      </c>
      <c r="G12" s="55">
        <f t="shared" si="1"/>
        <v>3.7348272642390291E-3</v>
      </c>
      <c r="H12" s="54">
        <f t="shared" si="2"/>
        <v>8</v>
      </c>
      <c r="I12" s="53">
        <f t="shared" si="3"/>
        <v>7.4696545284780582E-3</v>
      </c>
    </row>
    <row r="13" spans="3:9">
      <c r="C13" s="50" t="s">
        <v>103</v>
      </c>
      <c r="D13" s="52">
        <v>52</v>
      </c>
      <c r="E13" s="51">
        <f t="shared" si="0"/>
        <v>4.8552754435107377E-2</v>
      </c>
      <c r="F13" s="56">
        <v>35</v>
      </c>
      <c r="G13" s="55">
        <f t="shared" si="1"/>
        <v>3.2679738562091505E-2</v>
      </c>
      <c r="H13" s="54">
        <f t="shared" si="2"/>
        <v>87</v>
      </c>
      <c r="I13" s="53">
        <f t="shared" si="3"/>
        <v>8.1232492997198882E-2</v>
      </c>
    </row>
    <row r="14" spans="3:9">
      <c r="C14" s="50" t="s">
        <v>104</v>
      </c>
      <c r="D14" s="52">
        <v>23</v>
      </c>
      <c r="E14" s="51">
        <f t="shared" si="0"/>
        <v>2.1475256769374416E-2</v>
      </c>
      <c r="F14" s="56">
        <v>31</v>
      </c>
      <c r="G14" s="55">
        <f t="shared" si="1"/>
        <v>2.8944911297852476E-2</v>
      </c>
      <c r="H14" s="54">
        <f t="shared" si="2"/>
        <v>54</v>
      </c>
      <c r="I14" s="53">
        <f t="shared" si="3"/>
        <v>5.0420168067226892E-2</v>
      </c>
    </row>
    <row r="15" spans="3:9">
      <c r="C15" s="50" t="s">
        <v>105</v>
      </c>
      <c r="D15" s="52">
        <v>61</v>
      </c>
      <c r="E15" s="51">
        <f t="shared" si="0"/>
        <v>5.695611577964519E-2</v>
      </c>
      <c r="F15" s="56">
        <v>43</v>
      </c>
      <c r="G15" s="55">
        <f t="shared" si="1"/>
        <v>4.0149393090569564E-2</v>
      </c>
      <c r="H15" s="54">
        <f t="shared" si="2"/>
        <v>104</v>
      </c>
      <c r="I15" s="53">
        <f t="shared" si="3"/>
        <v>9.7105508870214755E-2</v>
      </c>
    </row>
    <row r="16" spans="3:9">
      <c r="C16" s="50" t="s">
        <v>106</v>
      </c>
      <c r="D16" s="52">
        <v>73</v>
      </c>
      <c r="E16" s="51">
        <f t="shared" si="0"/>
        <v>6.8160597572362272E-2</v>
      </c>
      <c r="F16" s="56">
        <v>71</v>
      </c>
      <c r="G16" s="55">
        <f t="shared" si="1"/>
        <v>6.6293183940242764E-2</v>
      </c>
      <c r="H16" s="54">
        <f t="shared" si="2"/>
        <v>144</v>
      </c>
      <c r="I16" s="53">
        <f t="shared" si="3"/>
        <v>0.13445378151260504</v>
      </c>
    </row>
    <row r="17" spans="3:9">
      <c r="C17" s="50" t="s">
        <v>107</v>
      </c>
      <c r="D17" s="52">
        <v>14</v>
      </c>
      <c r="E17" s="51">
        <f t="shared" si="0"/>
        <v>1.3071895424836602E-2</v>
      </c>
      <c r="F17" s="56">
        <v>10</v>
      </c>
      <c r="G17" s="55">
        <f t="shared" si="1"/>
        <v>9.3370681605975722E-3</v>
      </c>
      <c r="H17" s="54">
        <f t="shared" si="2"/>
        <v>24</v>
      </c>
      <c r="I17" s="53">
        <f t="shared" si="3"/>
        <v>2.2408963585434174E-2</v>
      </c>
    </row>
    <row r="18" spans="3:9">
      <c r="C18" s="50" t="s">
        <v>108</v>
      </c>
      <c r="D18" s="52">
        <v>103</v>
      </c>
      <c r="E18" s="51">
        <f t="shared" si="0"/>
        <v>9.6171802054155001E-2</v>
      </c>
      <c r="F18" s="56">
        <v>8</v>
      </c>
      <c r="G18" s="55">
        <f t="shared" si="1"/>
        <v>7.4696545284780582E-3</v>
      </c>
      <c r="H18" s="54">
        <f t="shared" si="2"/>
        <v>111</v>
      </c>
      <c r="I18" s="53">
        <f t="shared" si="3"/>
        <v>0.10364145658263306</v>
      </c>
    </row>
    <row r="19" spans="3:9">
      <c r="C19" s="50" t="s">
        <v>109</v>
      </c>
      <c r="D19" s="52">
        <v>5</v>
      </c>
      <c r="E19" s="51">
        <f t="shared" si="0"/>
        <v>4.6685340802987861E-3</v>
      </c>
      <c r="F19" s="56">
        <v>7</v>
      </c>
      <c r="G19" s="55">
        <f t="shared" si="1"/>
        <v>6.5359477124183009E-3</v>
      </c>
      <c r="H19" s="54">
        <f t="shared" si="2"/>
        <v>12</v>
      </c>
      <c r="I19" s="53">
        <f t="shared" si="3"/>
        <v>1.1204481792717087E-2</v>
      </c>
    </row>
    <row r="20" spans="3:9">
      <c r="C20" s="50" t="s">
        <v>110</v>
      </c>
      <c r="D20" s="52">
        <v>8</v>
      </c>
      <c r="E20" s="51">
        <f t="shared" si="0"/>
        <v>7.4696545284780582E-3</v>
      </c>
      <c r="F20" s="56">
        <v>1</v>
      </c>
      <c r="G20" s="55">
        <f t="shared" si="1"/>
        <v>9.3370681605975728E-4</v>
      </c>
      <c r="H20" s="54">
        <f t="shared" si="2"/>
        <v>9</v>
      </c>
      <c r="I20" s="53">
        <f t="shared" si="3"/>
        <v>8.4033613445378148E-3</v>
      </c>
    </row>
    <row r="21" spans="3:9">
      <c r="C21" s="50" t="s">
        <v>111</v>
      </c>
      <c r="D21" s="52">
        <v>17</v>
      </c>
      <c r="E21" s="51">
        <f t="shared" si="0"/>
        <v>1.5873015873015872E-2</v>
      </c>
      <c r="F21" s="56">
        <v>16</v>
      </c>
      <c r="G21" s="55">
        <f t="shared" si="1"/>
        <v>1.4939309056956116E-2</v>
      </c>
      <c r="H21" s="54">
        <f t="shared" si="2"/>
        <v>33</v>
      </c>
      <c r="I21" s="53">
        <f t="shared" si="3"/>
        <v>3.081232492997199E-2</v>
      </c>
    </row>
    <row r="22" spans="3:9">
      <c r="C22" s="50" t="s">
        <v>112</v>
      </c>
      <c r="D22" s="52">
        <v>150</v>
      </c>
      <c r="E22" s="51">
        <f t="shared" si="0"/>
        <v>0.14005602240896359</v>
      </c>
      <c r="F22" s="56">
        <v>1</v>
      </c>
      <c r="G22" s="55">
        <f t="shared" si="1"/>
        <v>9.3370681605975728E-4</v>
      </c>
      <c r="H22" s="54">
        <f t="shared" si="2"/>
        <v>151</v>
      </c>
      <c r="I22" s="53">
        <f t="shared" si="3"/>
        <v>0.14098972922502334</v>
      </c>
    </row>
    <row r="23" spans="3:9">
      <c r="C23" s="57" t="s">
        <v>69</v>
      </c>
      <c r="D23" s="58">
        <f>SUM(D24:D30)</f>
        <v>92</v>
      </c>
      <c r="E23" s="59">
        <f t="shared" si="0"/>
        <v>8.5901027077497666E-2</v>
      </c>
      <c r="F23" s="60">
        <f>SUM(F24:F30)</f>
        <v>73</v>
      </c>
      <c r="G23" s="61">
        <f t="shared" si="1"/>
        <v>6.8160597572362272E-2</v>
      </c>
      <c r="H23" s="62">
        <f>D23+F23</f>
        <v>165</v>
      </c>
      <c r="I23" s="63">
        <f t="shared" si="3"/>
        <v>0.15406162464985995</v>
      </c>
    </row>
    <row r="24" spans="3:9">
      <c r="C24" s="50" t="s">
        <v>113</v>
      </c>
      <c r="D24" s="52">
        <v>6</v>
      </c>
      <c r="E24" s="51">
        <f t="shared" si="0"/>
        <v>5.6022408963585435E-3</v>
      </c>
      <c r="F24" s="56">
        <v>7</v>
      </c>
      <c r="G24" s="55">
        <f t="shared" si="1"/>
        <v>6.5359477124183009E-3</v>
      </c>
      <c r="H24" s="54">
        <f t="shared" si="2"/>
        <v>13</v>
      </c>
      <c r="I24" s="53">
        <f t="shared" si="3"/>
        <v>1.2138188608776844E-2</v>
      </c>
    </row>
    <row r="25" spans="3:9">
      <c r="C25" s="50" t="s">
        <v>94</v>
      </c>
      <c r="D25" s="52">
        <v>20</v>
      </c>
      <c r="E25" s="51">
        <f t="shared" si="0"/>
        <v>1.8674136321195144E-2</v>
      </c>
      <c r="F25" s="56">
        <v>24</v>
      </c>
      <c r="G25" s="55">
        <f t="shared" si="1"/>
        <v>2.2408963585434174E-2</v>
      </c>
      <c r="H25" s="54">
        <f t="shared" si="2"/>
        <v>44</v>
      </c>
      <c r="I25" s="53">
        <f t="shared" si="3"/>
        <v>4.1083099906629318E-2</v>
      </c>
    </row>
    <row r="26" spans="3:9">
      <c r="C26" s="50" t="s">
        <v>114</v>
      </c>
      <c r="D26" s="52">
        <v>1</v>
      </c>
      <c r="E26" s="51">
        <f t="shared" si="0"/>
        <v>9.3370681605975728E-4</v>
      </c>
      <c r="F26" s="56">
        <v>6</v>
      </c>
      <c r="G26" s="55">
        <f t="shared" si="1"/>
        <v>5.6022408963585435E-3</v>
      </c>
      <c r="H26" s="54">
        <f t="shared" si="2"/>
        <v>7</v>
      </c>
      <c r="I26" s="53">
        <f t="shared" si="3"/>
        <v>6.5359477124183009E-3</v>
      </c>
    </row>
    <row r="27" spans="3:9">
      <c r="C27" s="50" t="s">
        <v>115</v>
      </c>
      <c r="D27" s="52">
        <v>9</v>
      </c>
      <c r="E27" s="51">
        <f t="shared" si="0"/>
        <v>8.4033613445378148E-3</v>
      </c>
      <c r="F27" s="56">
        <v>8</v>
      </c>
      <c r="G27" s="55">
        <f t="shared" si="1"/>
        <v>7.4696545284780582E-3</v>
      </c>
      <c r="H27" s="54">
        <f t="shared" si="2"/>
        <v>17</v>
      </c>
      <c r="I27" s="53">
        <f t="shared" si="3"/>
        <v>1.5873015873015872E-2</v>
      </c>
    </row>
    <row r="28" spans="3:9">
      <c r="C28" s="50" t="s">
        <v>116</v>
      </c>
      <c r="D28" s="52">
        <v>22</v>
      </c>
      <c r="E28" s="51">
        <f t="shared" si="0"/>
        <v>2.0541549953314659E-2</v>
      </c>
      <c r="F28" s="56">
        <v>6</v>
      </c>
      <c r="G28" s="55">
        <f t="shared" si="1"/>
        <v>5.6022408963585435E-3</v>
      </c>
      <c r="H28" s="54">
        <f t="shared" si="2"/>
        <v>28</v>
      </c>
      <c r="I28" s="53">
        <f t="shared" si="3"/>
        <v>2.6143790849673203E-2</v>
      </c>
    </row>
    <row r="29" spans="3:9">
      <c r="C29" s="50" t="s">
        <v>117</v>
      </c>
      <c r="D29" s="52">
        <v>18</v>
      </c>
      <c r="E29" s="51">
        <f t="shared" si="0"/>
        <v>1.680672268907563E-2</v>
      </c>
      <c r="F29" s="56">
        <v>9</v>
      </c>
      <c r="G29" s="55">
        <f t="shared" si="1"/>
        <v>8.4033613445378148E-3</v>
      </c>
      <c r="H29" s="54">
        <f t="shared" si="2"/>
        <v>27</v>
      </c>
      <c r="I29" s="53">
        <f t="shared" si="3"/>
        <v>2.5210084033613446E-2</v>
      </c>
    </row>
    <row r="30" spans="3:9">
      <c r="C30" s="50" t="s">
        <v>118</v>
      </c>
      <c r="D30" s="52">
        <v>16</v>
      </c>
      <c r="E30" s="51">
        <f t="shared" si="0"/>
        <v>1.4939309056956116E-2</v>
      </c>
      <c r="F30" s="56">
        <v>13</v>
      </c>
      <c r="G30" s="55">
        <f t="shared" si="1"/>
        <v>1.2138188608776844E-2</v>
      </c>
      <c r="H30" s="54">
        <f t="shared" si="2"/>
        <v>29</v>
      </c>
      <c r="I30" s="53">
        <f t="shared" si="3"/>
        <v>2.7077497665732961E-2</v>
      </c>
    </row>
    <row r="31" spans="3:9">
      <c r="C31" s="64" t="s">
        <v>5</v>
      </c>
      <c r="D31" s="65">
        <f>D23+D6</f>
        <v>669</v>
      </c>
      <c r="E31" s="66">
        <f t="shared" si="0"/>
        <v>0.62464985994397759</v>
      </c>
      <c r="F31" s="67">
        <f>F23+F6</f>
        <v>402</v>
      </c>
      <c r="G31" s="68">
        <f t="shared" si="1"/>
        <v>0.37535014005602241</v>
      </c>
      <c r="H31" s="69">
        <f>D31+F31</f>
        <v>1071</v>
      </c>
      <c r="I31" s="70">
        <f t="shared" si="3"/>
        <v>1</v>
      </c>
    </row>
  </sheetData>
  <mergeCells count="4">
    <mergeCell ref="C3:C5"/>
    <mergeCell ref="D3:G3"/>
    <mergeCell ref="D4:E4"/>
    <mergeCell ref="F4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Sezione 1</vt:lpstr>
      <vt:lpstr>Sezione 2</vt:lpstr>
      <vt:lpstr>Sezione 3</vt:lpstr>
      <vt:lpstr>Sezione 4</vt:lpstr>
      <vt:lpstr>Sezione 5</vt:lpstr>
      <vt:lpstr>Sezione 6</vt:lpstr>
      <vt:lpstr>Titolo di studio</vt:lpstr>
      <vt:lpstr>Età</vt:lpstr>
      <vt:lpstr>Unità operativa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filippo.trupia</cp:lastModifiedBy>
  <dcterms:created xsi:type="dcterms:W3CDTF">2018-05-28T08:25:58Z</dcterms:created>
  <dcterms:modified xsi:type="dcterms:W3CDTF">2020-01-27T08:13:05Z</dcterms:modified>
</cp:coreProperties>
</file>